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naellc\Downloads\"/>
    </mc:Choice>
  </mc:AlternateContent>
  <xr:revisionPtr revIDLastSave="0" documentId="8_{04DDADEC-49B9-4FC1-A941-94BC5A0B7672}" xr6:coauthVersionLast="47" xr6:coauthVersionMax="47" xr10:uidLastSave="{00000000-0000-0000-0000-000000000000}"/>
  <bookViews>
    <workbookView xWindow="-120" yWindow="-120" windowWidth="29040" windowHeight="15720" xr2:uid="{3ED24B17-B49A-4CE4-958C-C448201235F7}"/>
  </bookViews>
  <sheets>
    <sheet name="Dec YTD Report for AF&amp;R" sheetId="1" r:id="rId1"/>
  </sheets>
  <definedNames>
    <definedName name="\P">#REF!</definedName>
    <definedName name="\S">#REF!</definedName>
    <definedName name="__FDS_HYPERLINK_TOGGLE_STATE__" hidden="1">"ON"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0</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2</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"None"</definedName>
    <definedName name="_AtRisk_SimSetting_SimName002" hidden="1">"All"</definedName>
    <definedName name="_AtRisk_SimSetting_SimName003" hidden="1">"Boss' choice"</definedName>
    <definedName name="_AtRisk_SimSetting_SimName004" hidden="1">"Optimized"</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dist_values1" hidden="1">#REF!</definedName>
    <definedName name="_Fill" hidden="1">#REF!</definedName>
    <definedName name="_xlnm._FilterDatabase" localSheetId="0" hidden="1">'Dec YTD Report for AF&amp;R'!$B$4:$J$105</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Table1_In1" hidden="1">#REF!</definedName>
    <definedName name="_Table1_Out" hidden="1">#REF!</definedName>
    <definedName name="_Table2_In1" hidden="1">#REF!</definedName>
    <definedName name="_Table2_Out" hidden="1">#REF!</definedName>
    <definedName name="a_Org_cost">#REF!</definedName>
    <definedName name="Acc_Area">#REF!</definedName>
    <definedName name="Acc_Growth_WA_06">#REF!</definedName>
    <definedName name="Acc_Growth_WA_11">#REF!</definedName>
    <definedName name="Acc_Growth_WA_16">#REF!</definedName>
    <definedName name="Acc_Growth_WA_21">#REF!</definedName>
    <definedName name="Acc_Growth_WK_06">#REF!</definedName>
    <definedName name="Acc_Growth_WK_11">#REF!</definedName>
    <definedName name="Acc_Growth_WK_16">#REF!</definedName>
    <definedName name="Acc_Growth_WK_21">#REF!</definedName>
    <definedName name="Acc_Increase">#REF!</definedName>
    <definedName name="Action1">#REF!</definedName>
    <definedName name="ActualsCashflow">#REF!</definedName>
    <definedName name="AcType">#REF!</definedName>
    <definedName name="Add_Cap_CostS3a">#REF!</definedName>
    <definedName name="aervar">#REF!</definedName>
    <definedName name="Albert_Town_Debt_Funding">#REF!</definedName>
    <definedName name="Albert_Town_Dollars">#REF!</definedName>
    <definedName name="Albert_Town_Wanaka_Dollars">#REF!</definedName>
    <definedName name="AM_AB">#REF!</definedName>
    <definedName name="AM_AP">#REF!</definedName>
    <definedName name="AM_AT">#REF!</definedName>
    <definedName name="AM_GY">#REF!</definedName>
    <definedName name="AM_HA">#REF!</definedName>
    <definedName name="AM_LG">#REF!</definedName>
    <definedName name="AM_LH">#REF!</definedName>
    <definedName name="AM_QT">#REF!</definedName>
    <definedName name="AM_WA">#REF!</definedName>
    <definedName name="analysisperiod">#REF!</definedName>
    <definedName name="Annual_Capacity_Consumption">#REF!</definedName>
    <definedName name="Appr">#REF!</definedName>
    <definedName name="April20Cashflow">#REF!</definedName>
    <definedName name="Area">#REF!</definedName>
    <definedName name="arevar">#REF!</definedName>
    <definedName name="Arrowtown_Debt_Funding">#REF!</definedName>
    <definedName name="Arrowtown_Dollars">#REF!</definedName>
    <definedName name="Arthurs_Point_Debt_Funding">#REF!</definedName>
    <definedName name="Arthurs_Point_Dollars">#REF!</definedName>
    <definedName name="AS2DocOpenMode" hidden="1">"AS2DocumentEdit"</definedName>
    <definedName name="Asset">#REF!</definedName>
    <definedName name="Asset_Class">#REF!</definedName>
    <definedName name="Asset_Description">#REF!</definedName>
    <definedName name="Asset_Type_Location">#REF!</definedName>
    <definedName name="Assets">#REF!</definedName>
    <definedName name="Atype">#REF!</definedName>
    <definedName name="Aug18Cashflow">#REF!</definedName>
    <definedName name="Bag_Cost">#REF!</definedName>
    <definedName name="Base_Life">#REF!</definedName>
    <definedName name="Base_Lives">#REF!</definedName>
    <definedName name="basebtrv">#REF!</definedName>
    <definedName name="Batch">#REF!</definedName>
    <definedName name="Batch2">#REF!</definedName>
    <definedName name="BATCHES">#REF!</definedName>
    <definedName name="BATCHES2">#REF!</definedName>
    <definedName name="bay">#REF!</definedName>
    <definedName name="BBCs">#REF!</definedName>
    <definedName name="BCphase">#REF!</definedName>
    <definedName name="BCphases">#REF!</definedName>
    <definedName name="BL10YPBudgets">#REF!</definedName>
    <definedName name="BLCashflow">#REF!</definedName>
    <definedName name="BSIWhichPageSetup" hidden="1">1</definedName>
    <definedName name="BSIWhichPageSetup_0" hidden="1">"0þ"</definedName>
    <definedName name="budget">#REF!</definedName>
    <definedName name="BudgetCat">#REF!</definedName>
    <definedName name="BusinessModel" hidden="1">#REF!</definedName>
    <definedName name="CAPEX">#REF!</definedName>
    <definedName name="CAPEX_Adjusted">#REF!</definedName>
    <definedName name="CAPEX_Inflation">#REF!</definedName>
    <definedName name="CAPEX_Priority">#REF!</definedName>
    <definedName name="CAPEX_Raod_Type">#REF!</definedName>
    <definedName name="CAPEX_Value">#REF!</definedName>
    <definedName name="CAPEX_Value_06">#REF!</definedName>
    <definedName name="CAPEX_Value_Adj">#REF!</definedName>
    <definedName name="CAPEX_Value_Adjusted">#REF!</definedName>
    <definedName name="CAPEX_Value_QLDC">#REF!</definedName>
    <definedName name="CAPEX_Value_QLDC_Adj">#REF!</definedName>
    <definedName name="Capex_Value_Transit">#REF!</definedName>
    <definedName name="CAPEX_Year">#REF!</definedName>
    <definedName name="Cars_Small_Loads___250lt">#REF!</definedName>
    <definedName name="Cartage_Frankton">#REF!</definedName>
    <definedName name="Cartage_Wanaka">#REF!</definedName>
    <definedName name="Cashflowdatabase">#REF!</definedName>
    <definedName name="cc">#REF!</definedName>
    <definedName name="ccdesc">#REF!</definedName>
    <definedName name="CD_Area">#REF!</definedName>
    <definedName name="CIQWBGuid" hidden="1">"6f5651c6-e4ca-4436-b438-79cafea29767"</definedName>
    <definedName name="Com_Ind_Increase">#REF!</definedName>
    <definedName name="Comm_Area">#REF!</definedName>
    <definedName name="Comm_Growth_WA_06">#REF!</definedName>
    <definedName name="Comm_Growth_WA_11">#REF!</definedName>
    <definedName name="Comm_Growth_WA_16">#REF!</definedName>
    <definedName name="Comm_Growth_WA_21">#REF!</definedName>
    <definedName name="Comm_Growth_WK_06">#REF!</definedName>
    <definedName name="Comm_Growth_WK_11">#REF!</definedName>
    <definedName name="Comm_Growth_WK_16">#REF!</definedName>
    <definedName name="Comm_Growth_WK_21">#REF!</definedName>
    <definedName name="Community_Info">#REF!</definedName>
    <definedName name="Condition_Codes">#REF!</definedName>
    <definedName name="Construction_Works">#REF!</definedName>
    <definedName name="ContractType">#REF!</definedName>
    <definedName name="ContractType2">#REF!</definedName>
    <definedName name="costest">#REF!</definedName>
    <definedName name="COSTPV">#REF!</definedName>
    <definedName name="COSTTYPE">#REF!</definedName>
    <definedName name="Count">#REF!</definedName>
    <definedName name="CPI_Adjustor">#REF!</definedName>
    <definedName name="CW">#REF!</definedName>
    <definedName name="D">#REF!</definedName>
    <definedName name="Data">OFFSET(#REF!,0,0,COUNTA(#REF!),COUNTA(#REF!))</definedName>
    <definedName name="Data2">OFFSET(#REF!,0,0,COUNTA(#REF!),COUNTA(#REF!))</definedName>
    <definedName name="Dates">#REF!</definedName>
    <definedName name="dd">#REF!</definedName>
    <definedName name="Debt_Funding_Proportion">#REF!</definedName>
    <definedName name="Debt_Funding_Ratio">#REF!</definedName>
    <definedName name="Dec19Cashflow">#REF!</definedName>
    <definedName name="Decision">#REF!</definedName>
    <definedName name="Deferred">#REF!</definedName>
    <definedName name="Deferred_Works">#REF!</definedName>
    <definedName name="DEPT">#REF!</definedName>
    <definedName name="DESC">#REF!</definedName>
    <definedName name="Diff_Acc">#REF!</definedName>
    <definedName name="Diff_Comm">#REF!</definedName>
    <definedName name="Diff_Hydro">#REF!</definedName>
    <definedName name="Diff_MI_Acc">#REF!</definedName>
    <definedName name="Diff_MI_Comm">#REF!</definedName>
    <definedName name="Diff_Oth">#REF!</definedName>
    <definedName name="Diff_PI">#REF!</definedName>
    <definedName name="Diff_Report2_Report3">#REF!</definedName>
    <definedName name="Diff_Res">#REF!</definedName>
    <definedName name="Diff_Vacant">#REF!</definedName>
    <definedName name="discountrate">#REF!</definedName>
    <definedName name="driver">#REF!</definedName>
    <definedName name="DW">#REF!</definedName>
    <definedName name="Dwelling_Growth">#REF!</definedName>
    <definedName name="Dwelling_Table">#REF!</definedName>
    <definedName name="Economics">#REF!</definedName>
    <definedName name="EFFECTIVE_DATE">#REF!</definedName>
    <definedName name="END_OF_STUDY_PERIOD">#REF!</definedName>
    <definedName name="END_OF_STUDY_PERIOD___1">#REF!</definedName>
    <definedName name="END_OF_STUDY_PERIOD___2">#REF!</definedName>
    <definedName name="EQ">#REF!</definedName>
    <definedName name="ER">#REF!</definedName>
    <definedName name="Exacerbator_Impact_Percentages_Combined">#REF!</definedName>
    <definedName name="Exacerbator_Percentage">#REF!</definedName>
    <definedName name="Exacerbator_Relative_Combined">#REF!</definedName>
    <definedName name="Exp_Year">#REF!</definedName>
    <definedName name="Expenditure_Year">#REF!</definedName>
    <definedName name="f">#REF!</definedName>
    <definedName name="FAR">#REF!</definedName>
    <definedName name="FC_Database">#REF!</definedName>
    <definedName name="FC_DatabaseSW">#REF!</definedName>
    <definedName name="Feb20Cashflow">#REF!</definedName>
    <definedName name="FEC1_Construction">#REF!</definedName>
    <definedName name="FEC1_full_list">#REF!</definedName>
    <definedName name="FEC1_Ins_Total_Contingency">#REF!</definedName>
    <definedName name="FEC1_Insert_Start">#REF!</definedName>
    <definedName name="FEC1_List_Start">#REF!</definedName>
    <definedName name="FEC1_partial_list">#REF!</definedName>
    <definedName name="FEC1_Price_Contingency">#REF!</definedName>
    <definedName name="FEC1_Total_Contingency">#REF!</definedName>
    <definedName name="FEC2_Construction">#REF!</definedName>
    <definedName name="FEC2_full_list">#REF!</definedName>
    <definedName name="FEC2_Insert_Start">#REF!</definedName>
    <definedName name="FEC2_item_list">#REF!</definedName>
    <definedName name="FEC2_List_Original_Contract">#REF!</definedName>
    <definedName name="FEC2_List_Start">#REF!</definedName>
    <definedName name="FEC2_List_Works_Contingency">#REF!</definedName>
    <definedName name="fff" hidden="1">#REF!</definedName>
    <definedName name="fgjh">#REF!</definedName>
    <definedName name="Fill_Current_Year4">#REF!</definedName>
    <definedName name="Fill_Date_S3a">#REF!</definedName>
    <definedName name="Financial_Assistance">#REF!</definedName>
    <definedName name="Financial_Contributions">#REF!</definedName>
    <definedName name="financialstatus">#REF!</definedName>
    <definedName name="Frankton_Treatment">#REF!</definedName>
    <definedName name="Future_Capital_Works">#REF!</definedName>
    <definedName name="G_L">#REF!</definedName>
    <definedName name="G_L_Rev">#REF!</definedName>
    <definedName name="GL">#REF!</definedName>
    <definedName name="GL_2_Sig_Activity">#REF!</definedName>
    <definedName name="Glenorchy_Debt_Funding">#REF!</definedName>
    <definedName name="Glenorchy_Dollars">#REF!</definedName>
    <definedName name="Growth">#REF!</definedName>
    <definedName name="Growth_Adjustor">#REF!</definedName>
    <definedName name="Growth_Costs_EXINT">#REF!</definedName>
    <definedName name="Growth_Factor">#REF!</definedName>
    <definedName name="Growth_Proportion">#REF!</definedName>
    <definedName name="Growth_WA_01">#REF!</definedName>
    <definedName name="Growth_WA_96">#REF!</definedName>
    <definedName name="Growth_WK_01">#REF!</definedName>
    <definedName name="Growth_WK_96">#REF!</definedName>
    <definedName name="Hawea_Debt_Funding">#REF!</definedName>
    <definedName name="Hawea_Dollars">#REF!</definedName>
    <definedName name="hh">#REF!</definedName>
    <definedName name="HHC_Contract">#REF!</definedName>
    <definedName name="hhh">#REF!</definedName>
    <definedName name="HSstatus">#REF!</definedName>
    <definedName name="Impact_Percentages_Combined">#REF!</definedName>
    <definedName name="Inflation">#REF!</definedName>
    <definedName name="Interest_Factor">#REF!</definedName>
    <definedName name="Inves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PRICE_TARGET" hidden="1">"c82"</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SH_DIVIDENDS_NET_INCOME_FDIC" hidden="1">"c6738"</definedName>
    <definedName name="IQ_CASH_IN_PROCESS_FDIC" hidden="1">"c6386"</definedName>
    <definedName name="IQ_CCE_FDIC" hidden="1">"c6296"</definedName>
    <definedName name="IQ_CH" hidden="1">110000</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Y" hidden="1">10000</definedName>
    <definedName name="IQ_DAILY" hidden="1">500000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FFICIENCY_RATIO_FDIC" hidden="1">"c6736"</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EPS_PRIMARY" hidden="1">"c2232"</definedName>
    <definedName name="IQ_EST_EPS_SURPRISE" hidden="1">"c1635"</definedName>
    <definedName name="IQ_EST_NUM_BUY_REUT" hidden="1">"c3869"</definedName>
    <definedName name="IQ_EST_NUM_BUY_THOM" hidden="1">"c5165"</definedName>
    <definedName name="IQ_EST_NUM_HOLD_REUT" hidden="1">"c3871"</definedName>
    <definedName name="IQ_EST_NUM_HOLD_THOM" hidden="1">"c5167"</definedName>
    <definedName name="IQ_EST_NUM_OUTPERFORM_REUT" hidden="1">"c3870"</definedName>
    <definedName name="IQ_EST_NUM_OUTPERFORM_THOM" hidden="1">"c5166"</definedName>
    <definedName name="IQ_EST_NUM_SELL_REUT" hidden="1">"c3873"</definedName>
    <definedName name="IQ_EST_NUM_SELL_THOM" hidden="1">"c5169"</definedName>
    <definedName name="IQ_EST_NUM_UNDERPERFORM_REUT" hidden="1">"c3872"</definedName>
    <definedName name="IQ_EST_NUM_UNDERPERFORM_THOM" hidden="1">"c5168"</definedName>
    <definedName name="IQ_ESTIMATED_ASSESSABLE_DEPOSITS_FDIC" hidden="1">"c6490"</definedName>
    <definedName name="IQ_ESTIMATED_INSURED_DEPOSITS_FDIC" hidden="1">"c6491"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M" hidden="1">2000</definedName>
    <definedName name="IQ_LTMMONTH" hidden="1">120000</definedName>
    <definedName name="IQ_MATURITY_ONE_YEAR_LESS_FDIC" hidden="1">"c6425"</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42683.5300578704</definedName>
    <definedName name="IQ_NAV_ACT_OR_EST" hidden="1">"c2225"</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MARY_EPS_TYPE_THOM" hidden="1">"c5297"</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PENSION_OBLIGATION" hidden="1">"c1292"</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RAC17" hidden="1">"$AC$18:$AC$122"</definedName>
    <definedName name="IQRAK17" hidden="1">"$AK$18:$AK$122"</definedName>
    <definedName name="IQRAS17" hidden="1">"$AS$18:$AS$122"</definedName>
    <definedName name="IQRB14" hidden="1">"$B$15:$B$518"</definedName>
    <definedName name="IQRB16" hidden="1">"$B$17:$B$520"</definedName>
    <definedName name="IQRB17" hidden="1">"$B$18:$B$30"</definedName>
    <definedName name="IQRB18" hidden="1">"$B$19:$B$522"</definedName>
    <definedName name="IQRB29" hidden="1">"$B$30:$B$37"</definedName>
    <definedName name="IQRBA17" hidden="1">"$BA$18:$BA$122"</definedName>
    <definedName name="IQRBB17" hidden="1">"$BB$18:$BB$1299"</definedName>
    <definedName name="IQRBI17" hidden="1">"$BI$18:$BI$122"</definedName>
    <definedName name="IQRBQ17" hidden="1">"$BQ$18:$BQ$122"</definedName>
    <definedName name="IQRBY17" hidden="1">"$BY$18:$BY$122"</definedName>
    <definedName name="IQRC14" hidden="1">"$C$15:$C$119"</definedName>
    <definedName name="IQRCG17" hidden="1">"$CG$18:$CG$122"</definedName>
    <definedName name="IQRCO17" hidden="1">"$CO$18:$CO$122"</definedName>
    <definedName name="IQRCW17" hidden="1">"$CW$18:$CW$122"</definedName>
    <definedName name="IQRD14" hidden="1">"$D$15:$D$38"</definedName>
    <definedName name="IQRD29" hidden="1">"$D$30:$D$37"</definedName>
    <definedName name="IQRDE17" hidden="1">"$DE$18:$DE$122"</definedName>
    <definedName name="IQRDM17" hidden="1">"$DM$18:$DM$122"</definedName>
    <definedName name="IQRDU17" hidden="1">"$DU$18:$DU$122"</definedName>
    <definedName name="IQRE15" hidden="1">"$E$16:$E$23"</definedName>
    <definedName name="IQRE17" hidden="1">"$E$18"</definedName>
    <definedName name="IQREC17" hidden="1">"$EC$18:$EC$122"</definedName>
    <definedName name="IQREK17" hidden="1">"$EK$18:$EK$122"</definedName>
    <definedName name="IQRES17" hidden="1">"$ES$18:$ES$122"</definedName>
    <definedName name="IQRF15" hidden="1">"$F$16:$F$23"</definedName>
    <definedName name="IQRFA17" hidden="1">"$FA$18:$FA$78"</definedName>
    <definedName name="IQRFI17" hidden="1">"$FI$18:$FI$260"</definedName>
    <definedName name="IQRFQ17" hidden="1">"$FQ$18:$FQ$268"</definedName>
    <definedName name="IQRFY17" hidden="1">"$FY$18:$FY$271"</definedName>
    <definedName name="IQRGG17" hidden="1">"$GG$18:$GG$271"</definedName>
    <definedName name="IQRGO17" hidden="1">"$GO$18:$GO$260"</definedName>
    <definedName name="IQRGW17" hidden="1">"$GW$18:$GW$270"</definedName>
    <definedName name="IQRHE17" hidden="1">"$HE$18:$HE$269"</definedName>
    <definedName name="IQRHM17" hidden="1">"$HM$18:$HM$270"</definedName>
    <definedName name="IQRHU17" hidden="1">"$HU$18:$HU$264"</definedName>
    <definedName name="IQRIC17" hidden="1">"$IC$18:$IC$271"</definedName>
    <definedName name="IQRM17" hidden="1">"$M$18:$M$122"</definedName>
    <definedName name="IQRU14" hidden="1">"$U$15:$U$266"</definedName>
    <definedName name="IQRU17" hidden="1">"$U$18:$U$122"</definedName>
    <definedName name="Issue">#REF!</definedName>
    <definedName name="IT_Complete_Interim_Works">#REF!</definedName>
    <definedName name="IT_Complete_Interim_Works_2">#REF!</definedName>
    <definedName name="IT_Complete_Interim_Works2">#REF!</definedName>
    <definedName name="IT_Deliery_Managers_2">OFFSET(#REF!,0,0,COUNTA(#REF!)-1,1)</definedName>
    <definedName name="IT_Delivery_Managers">OFFSET(#REF!,0,0,COUNTA(#REF!)-1,1)</definedName>
    <definedName name="IT_Delivery_Managers2">OFFSET(#REF!,0,0,COUNTA(#REF!)-1,1)</definedName>
    <definedName name="Jan20Cashflow">#REF!</definedName>
    <definedName name="Jul18Cashflow">#REF!</definedName>
    <definedName name="June20Cashflow">#REF!</definedName>
    <definedName name="kdkd">#REF!</definedName>
    <definedName name="Kingston_Debt_Funding">#REF!</definedName>
    <definedName name="Kingston_Dollars">#REF!</definedName>
    <definedName name="Lake_Hayes_Debt_Funding">#REF!</definedName>
    <definedName name="Lake_Hayes_Dollars">#REF!</definedName>
    <definedName name="Land_Use_Diff">#REF!</definedName>
    <definedName name="Land2_Compensation_Total">#REF!</definedName>
    <definedName name="Land2_Ins_Compensation_Total">#REF!</definedName>
    <definedName name="Land2_Ins_Net_Land">#REF!</definedName>
    <definedName name="Land2_Ins_Net_Land_Cost_Total">#REF!</definedName>
    <definedName name="Land2_Ins_Total_Land">#REF!</definedName>
    <definedName name="Land2_Net_Land_Cost_Total">#REF!</definedName>
    <definedName name="Land2_Total_Land">#REF!</definedName>
    <definedName name="Land3_Bottom_of_Range">#REF!</definedName>
    <definedName name="Land3_Compensation_Contingency">#REF!</definedName>
    <definedName name="Land3_Compensation_Total">#REF!</definedName>
    <definedName name="Land3_full_list">#REF!</definedName>
    <definedName name="Land3_Ins_Compensation_Contingency">#REF!</definedName>
    <definedName name="Land3_Ins_Compensation_Total">#REF!</definedName>
    <definedName name="Land3_Ins_Net_Land">#REF!</definedName>
    <definedName name="Land3_Ins_Net_Land_Cost_Total">#REF!</definedName>
    <definedName name="Land3_Ins_Price_Contingency">#REF!</definedName>
    <definedName name="Land3_Ins_Total_Land">#REF!</definedName>
    <definedName name="Land3_Insert_Start">#REF!</definedName>
    <definedName name="Land3_List_Start">#REF!</definedName>
    <definedName name="Land3_Net_Land">#REF!</definedName>
    <definedName name="Land3_Net_Land_Cost_Total">#REF!</definedName>
    <definedName name="Land3_Partial_list">#REF!</definedName>
    <definedName name="Land3_Price_Contingency">#REF!</definedName>
    <definedName name="Land3_Total_Land">#REF!</definedName>
    <definedName name="Land3_Update_Start">#REF!</definedName>
    <definedName name="Landfill_Charge">#REF!</definedName>
    <definedName name="Landfill_Fee__C306">#REF!</definedName>
    <definedName name="ListOffset" hidden="1">1</definedName>
    <definedName name="Location">#REF!</definedName>
    <definedName name="LOS">#REF!</definedName>
    <definedName name="LOS_Shift">#REF!</definedName>
    <definedName name="LTNZ_Road_Type">#REF!</definedName>
    <definedName name="LTNZ_WC">#REF!</definedName>
    <definedName name="LTP_table">#REF!</definedName>
    <definedName name="LTP_table_amber">#REF!</definedName>
    <definedName name="LTP_table_green">#REF!</definedName>
    <definedName name="Luggate_Debt_Funding">#REF!</definedName>
    <definedName name="Luggate_Dollars">#REF!</definedName>
    <definedName name="Major_Drainage">#REF!</definedName>
    <definedName name="Makarora_Debt_Funding">#REF!</definedName>
    <definedName name="Makarora_Dollars">#REF!</definedName>
    <definedName name="March20Cashflow">#REF!</definedName>
    <definedName name="May20Cashflow">#REF!</definedName>
    <definedName name="MI_Area">#REF!</definedName>
    <definedName name="Minor_Safety">#REF!</definedName>
    <definedName name="Month">#REF!</definedName>
    <definedName name="Month_Name">#REF!</definedName>
    <definedName name="Net_QLDC">#REF!</definedName>
    <definedName name="New">#REF!</definedName>
    <definedName name="New_Rateable_Props">#REF!</definedName>
    <definedName name="NF10YPBudgets">#REF!</definedName>
    <definedName name="no_div_4">#REF!</definedName>
    <definedName name="Nov18Cashflow">#REF!</definedName>
    <definedName name="Nov19Cashflow">#REF!</definedName>
    <definedName name="NvsAnswerCol">"'[PC_FINST.xls]Master Data'!$A$4:$A$2343"</definedName>
    <definedName name="NvsASD">"V2015-01-31"</definedName>
    <definedName name="NvsAutoDrillOk">"VY"</definedName>
    <definedName name="NvsElapsedTime">0.000266203707724344</definedName>
    <definedName name="NvsEndTime">42038.3914467593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"VPS"</definedName>
    <definedName name="NvsPanelEffdt">"V1990-01-01"</definedName>
    <definedName name="NvsPanelSetid">"VUOFAK"</definedName>
    <definedName name="NvsReqBU">"VPS"</definedName>
    <definedName name="NvsReqBUOnly">"VN"</definedName>
    <definedName name="NvsTransLed">"VN"</definedName>
    <definedName name="NvsTreeASD">"V2015-01-31"</definedName>
    <definedName name="NvsValTbl.ACCOUNT">"GL_ACCOUNT_TBL"</definedName>
    <definedName name="NvsValTbl.ACTIVITY_ID">"PROJ_ACTIVITY"</definedName>
    <definedName name="NvsValTbl.DEPTID">"DEPARTMENT_TBL"</definedName>
    <definedName name="NvsValTbl.END_DT">"PROJECT_STATUS"</definedName>
    <definedName name="NvsValTbl.PROJECT_ID">"PROJECT_VW"</definedName>
    <definedName name="NvsValTbl.REQ_STATUS">"IN_REQ_STAT_VW"</definedName>
    <definedName name="NvsValTbl.RESOURCE_TYPE">"PROJ_RES_TYPE"</definedName>
    <definedName name="NvsValTbl.SCENARIO">"BD_SCENARIO_TBL"</definedName>
    <definedName name="NvsValTbl.START_DT">"PROJECT_STATUS"</definedName>
    <definedName name="o" hidden="1">{#N/A,#N/A,FALSE,"New Depr Sch-150% DB";#N/A,#N/A,FALSE,"Cash Flows RLP";#N/A,#N/A,FALSE,"IRR";#N/A,#N/A,FALSE,"Proforma IS";#N/A,#N/A,FALSE,"Assumptions"}</definedName>
    <definedName name="Oct18Cashflow">#REF!</definedName>
    <definedName name="Oct19Cashflow">#REF!</definedName>
    <definedName name="Old_table">#REF!</definedName>
    <definedName name="OM_LTNZ">#REF!</definedName>
    <definedName name="OM_Road_Type">#REF!</definedName>
    <definedName name="OM_Value">#REF!</definedName>
    <definedName name="OM_Year">#REF!</definedName>
    <definedName name="OPEX_Sum">#REF!</definedName>
    <definedName name="OPEX_Sum_GL">#REF!</definedName>
    <definedName name="OPEX_SUM_Year">#REF!</definedName>
    <definedName name="OPEX_Year">#REF!</definedName>
    <definedName name="org_50_4">#REF!</definedName>
    <definedName name="Oth_Area">#REF!</definedName>
    <definedName name="p">#REF!</definedName>
    <definedName name="PAC1_Construction">#REF!</definedName>
    <definedName name="PAC1_full_list">#REF!</definedName>
    <definedName name="PAC1_Ins_Total_Contingency">#REF!</definedName>
    <definedName name="PAC1_Insert_Start">#REF!</definedName>
    <definedName name="PAC1_List_Start">#REF!</definedName>
    <definedName name="PAC1_Total_Contingency">#REF!</definedName>
    <definedName name="PAC2_Construction">#REF!</definedName>
    <definedName name="PAC2_full_list">#REF!</definedName>
    <definedName name="PAC2_Ins_Total_Contingency">#REF!</definedName>
    <definedName name="PAC2_Insert_Start">#REF!</definedName>
    <definedName name="PAC2_List_Start">#REF!</definedName>
    <definedName name="PAC2_Price_Contingency">#REF!</definedName>
    <definedName name="PAC2_Total_Contingency">#REF!</definedName>
    <definedName name="Pal_Workbook_GUID" hidden="1">"K6FVCD4TIIK4BRSB26NHH8U9"</definedName>
    <definedName name="Percentage">#REF!</definedName>
    <definedName name="Percentage_Per_Phase">#REF!</definedName>
    <definedName name="Phas">#REF!</definedName>
    <definedName name="Phase">#REF!</definedName>
    <definedName name="Phases">#REF!</definedName>
    <definedName name="PI_Area">#REF!</definedName>
    <definedName name="Population">#REF!</definedName>
    <definedName name="Population_Table">#REF!</definedName>
    <definedName name="Population_Table_1">#REF!</definedName>
    <definedName name="PP_1">#REF!</definedName>
    <definedName name="Price_Adjustors">#REF!</definedName>
    <definedName name="_xlnm.Print_Area" localSheetId="0">'Dec YTD Report for AF&amp;R'!$A$1:$I$107</definedName>
    <definedName name="_xlnm.Print_Titles" localSheetId="0">'Dec YTD Report for AF&amp;R'!$4:$4</definedName>
    <definedName name="Priority">#REF!</definedName>
    <definedName name="PROFESSIONAL_SERVICES">#REF!</definedName>
    <definedName name="Prog">#REF!</definedName>
    <definedName name="Programme">#REF!</definedName>
    <definedName name="PROJ">#REF!</definedName>
    <definedName name="PROJDESC">#REF!</definedName>
    <definedName name="Project_Name">#REF!</definedName>
    <definedName name="ProjectBaselineCashflow">#REF!</definedName>
    <definedName name="Projects">#REF!</definedName>
    <definedName name="PROPERTY_TYPE">#REF!</definedName>
    <definedName name="Proposed1">#REF!</definedName>
    <definedName name="QT_Ret_Dep">#REF!</definedName>
    <definedName name="Queenstown_Debt_Funding">#REF!</definedName>
    <definedName name="Queenstown_Dollars">#REF!</definedName>
    <definedName name="RecoStart">#REF!</definedName>
    <definedName name="RecStart">#REF!</definedName>
    <definedName name="Refuse_Budget">#REF!</definedName>
    <definedName name="Rehabilitations_Pavement_Smoothing">#REF!</definedName>
    <definedName name="Rehabilitations_Year">#REF!</definedName>
    <definedName name="Renewal">#REF!</definedName>
    <definedName name="Renewal_Adjustment">#REF!</definedName>
    <definedName name="Report1_Bottom_of_Range">#REF!</definedName>
    <definedName name="Report1_Construction_Works">#REF!</definedName>
    <definedName name="Report1_Cum_Conting">#REF!</definedName>
    <definedName name="Report1_Cum_Conting_Start">#REF!</definedName>
    <definedName name="Report1_Cum_Exp">#REF!</definedName>
    <definedName name="Report1_Cum_Exp_Start">#REF!</definedName>
    <definedName name="Report1_Font_Set">#REF!</definedName>
    <definedName name="Report1_Full_List">#REF!</definedName>
    <definedName name="Report1_Ins_Contingency_Usage_This_Month">#REF!</definedName>
    <definedName name="Report1_Ins_Current_Project_Commitment">#REF!</definedName>
    <definedName name="Report1_Ins_Expenditure_This_Month">#REF!</definedName>
    <definedName name="Report1_Ins_Forecast_Contingency_Usage">#REF!</definedName>
    <definedName name="Report1_Ins_Forecast_Total_Expenditure">#REF!</definedName>
    <definedName name="Report1_Ins_Original_Contract_Commitment">#REF!</definedName>
    <definedName name="Report1_Ins_Remaining_Contingency">#REF!</definedName>
    <definedName name="Report1_Ins_Remaining_Project_Commitment">#REF!</definedName>
    <definedName name="Report1_Ins_Total_Allocation_All_Years">#REF!</definedName>
    <definedName name="Report1_Item_List">#REF!</definedName>
    <definedName name="Report1_Item_List_Start">#REF!</definedName>
    <definedName name="Report1_List_Contingency_Usage_This_Month">#REF!</definedName>
    <definedName name="Report1_List_Contingency_Usage_To_Date">#REF!</definedName>
    <definedName name="Report1_List_Current_Project_Commitment">#REF!</definedName>
    <definedName name="Report1_List_Expenditure_This_Month">#REF!</definedName>
    <definedName name="Report1_List_Expenditure_To_Date">#REF!</definedName>
    <definedName name="Report1_List_Forecast_Contingency_Usage">#REF!</definedName>
    <definedName name="Report1_List_Forecast_Total_Expenditure">#REF!</definedName>
    <definedName name="Report1_List_Original_Contract_Commitment">#REF!</definedName>
    <definedName name="Report1_List_Other_Contingency_Usage_To_Date">#REF!</definedName>
    <definedName name="Report1_List_Other_Expenditure_To_Date">#REF!</definedName>
    <definedName name="Report1_List_Remaining_Contingency">#REF!</definedName>
    <definedName name="Report1_List_Remaining_Project_Commitment">#REF!</definedName>
    <definedName name="Report1_List_Total_Allocation_All_Years">#REF!</definedName>
    <definedName name="Report1_Original_Contingency_Start">#REF!</definedName>
    <definedName name="Report1_Original_Contract_Start">#REF!</definedName>
    <definedName name="Report1_Other_Cum_Conting_Start">#REF!</definedName>
    <definedName name="Report1_Other_Cum_Exp_Start">#REF!</definedName>
    <definedName name="Report1_Print_Area">#REF!</definedName>
    <definedName name="Res_Area">#REF!</definedName>
    <definedName name="Res_Growth_WA_06">#REF!</definedName>
    <definedName name="Res_Growth_WA_11">#REF!</definedName>
    <definedName name="Res_Growth_WA_16">#REF!</definedName>
    <definedName name="Res_Growth_WA_21">#REF!</definedName>
    <definedName name="Res_Growth_WK_06">#REF!</definedName>
    <definedName name="Res_Growth_WK_11">#REF!</definedName>
    <definedName name="Res_Growth_WK_16">#REF!</definedName>
    <definedName name="Res_Growth_WK_21">#REF!</definedName>
    <definedName name="Res_Increase">#REF!</definedName>
    <definedName name="Reseals_Location_Type">#REF!</definedName>
    <definedName name="Reseals_Year">#REF!</definedName>
    <definedName name="Retro_Date">#REF!</definedName>
    <definedName name="risk">#REF!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"$I$21"</definedName>
    <definedName name="RiskSelectedNameCell1" hidden="1">"$C$21"</definedName>
    <definedName name="RiskSelectedNameCell2" hidden="1">"$I$7"</definedName>
    <definedName name="RiskStandardRecalc" hidden="1">1</definedName>
    <definedName name="Riskstatus">#REF!</definedName>
    <definedName name="RiskUpdateDisplay" hidden="1">FALSE</definedName>
    <definedName name="RiskUseDifferentSeedForEachSim" hidden="1">FALSE</definedName>
    <definedName name="RiskUseFixedSeed" hidden="1">FALSE</definedName>
    <definedName name="RiskUseMultipleCPUs" hidden="1">FALSE</definedName>
    <definedName name="Road_Rating_Dollars">#REF!</definedName>
    <definedName name="Road_Reconstruction">#REF!</definedName>
    <definedName name="Road_Reconstruction_Year">#REF!</definedName>
    <definedName name="ROC1_full_list">#REF!</definedName>
    <definedName name="ROC1_List_Start">#REF!</definedName>
    <definedName name="ROC2_full_list">#REF!</definedName>
    <definedName name="ROC2_Insert_Start">#REF!</definedName>
    <definedName name="ROC2_List_Start">#REF!</definedName>
    <definedName name="Rpt_AuditData">#REF!</definedName>
    <definedName name="Rpt_AuditData_2">#REF!</definedName>
    <definedName name="Rpt_AuditData2">#REF!</definedName>
    <definedName name="Rpt_MainData">#REF!</definedName>
    <definedName name="Rpt_MainData_2">#REF!</definedName>
    <definedName name="Rpt_MainData2">#REF!</definedName>
    <definedName name="Sce3_Year">#REF!</definedName>
    <definedName name="Sce3a_Year">#REF!</definedName>
    <definedName name="Scenario" hidden="1">#REF!</definedName>
    <definedName name="Scheme">#REF!</definedName>
    <definedName name="Scope_Cost">#REF!</definedName>
    <definedName name="SELECTOR">#REF!</definedName>
    <definedName name="Sep18Cashflow">#REF!</definedName>
    <definedName name="Sep19Cashflow">#REF!</definedName>
    <definedName name="sf">#REF!</definedName>
    <definedName name="sh">#REF!</definedName>
    <definedName name="Stages">#REF!</definedName>
    <definedName name="staquo_26_4">#REF!</definedName>
    <definedName name="START_OF_STUDY_PERIOD">#REF!</definedName>
    <definedName name="Status">#REF!</definedName>
    <definedName name="Statutory">#REF!</definedName>
    <definedName name="Statutuory">#REF!</definedName>
    <definedName name="SW">#REF!</definedName>
    <definedName name="TC">#REF!</definedName>
    <definedName name="teamav">#REF!</definedName>
    <definedName name="tl">#REF!</definedName>
    <definedName name="TNZ_Crown_Range_Dollars">#REF!</definedName>
    <definedName name="TNZ_Glenorchy_Dollars">#REF!</definedName>
    <definedName name="TNZ_Upper_Shotover_Dollars">#REF!</definedName>
    <definedName name="TNZ_Wakatipu_Dollars">#REF!</definedName>
    <definedName name="TNZ_Wakatipu_Expenditure">#REF!</definedName>
    <definedName name="TNZ_Wanaka_Dollars">#REF!</definedName>
    <definedName name="TOTAL_Frankton_T_S_Rev">#REF!</definedName>
    <definedName name="Total_Pipe_Cost">#REF!</definedName>
    <definedName name="Total_Pipe_Find">#REF!</definedName>
    <definedName name="TOTAL_Rev_Wakatipu_Collections">#REF!</definedName>
    <definedName name="TOTAL_Rev_Wanaka_Collections">#REF!</definedName>
    <definedName name="TOTAL_Wanaka_T_S_Rev">#REF!</definedName>
    <definedName name="Total_Water_Supply___Queenstown">#REF!</definedName>
    <definedName name="Trailers_etc_over">#REF!</definedName>
    <definedName name="Trailers_Under">#REF!</definedName>
    <definedName name="Treatment___Sludge_Profile___Treatment_Options">#REF!</definedName>
    <definedName name="Type">#REF!</definedName>
    <definedName name="UEAG">#REF!</definedName>
    <definedName name="Unit_Rates">#REF!</definedName>
    <definedName name="vta">#REF!</definedName>
    <definedName name="WA_Debt">#REF!</definedName>
    <definedName name="Wakatipu_Debt_Funding">#REF!</definedName>
    <definedName name="Wakatipu_Dollars">#REF!</definedName>
    <definedName name="Wakatipu_Financial_Cont">#REF!</definedName>
    <definedName name="Wakatipu_Other_Dollars">#REF!</definedName>
    <definedName name="Wakatipu_Recyclables">#REF!</definedName>
    <definedName name="WAKATIPU_RESERVE_CONTRIBUTIONS__Inc_GST">#REF!</definedName>
    <definedName name="Wakatipu_TC_Dollars">#REF!</definedName>
    <definedName name="Wakatipu_Wanaka_Debt_Funding">#REF!</definedName>
    <definedName name="Wakatipu_Wanaka_Financial_Cont">#REF!</definedName>
    <definedName name="Wanaka___Recyclables">#REF!</definedName>
    <definedName name="Wanaka_Debt_Funding">#REF!</definedName>
    <definedName name="Wanaka_Dollars">#REF!</definedName>
    <definedName name="Wanaka_Financial_Cont">#REF!</definedName>
    <definedName name="Wanaka_Others_Dollars">#REF!</definedName>
    <definedName name="WANAKA_RESERVE_CONTRIBUTIONS__Inc_GST">#REF!</definedName>
    <definedName name="Wanaka_Street_Litterbins_Collection">#REF!</definedName>
    <definedName name="Wanaka_TC_Dollars">#REF!</definedName>
    <definedName name="Ward">#REF!</definedName>
    <definedName name="Weighting">#REF!</definedName>
    <definedName name="what">#REF!</definedName>
    <definedName name="whatt">#REF!</definedName>
    <definedName name="whattt">#REF!</definedName>
    <definedName name="whatttt">#REF!</definedName>
    <definedName name="whattttt">#REF!</definedName>
    <definedName name="Wheelie_Bin_Cost">#REF!</definedName>
    <definedName name="WK_Debt">#REF!</definedName>
    <definedName name="WK_WA_Debt">#REF!</definedName>
    <definedName name="Work_Code">#REF!</definedName>
    <definedName name="Work_Code_Wakatipu">#REF!</definedName>
    <definedName name="Work_Code_Wanaka">#REF!</definedName>
    <definedName name="Work_Type">#REF!</definedName>
    <definedName name="Work_Variable">#REF!</definedName>
    <definedName name="wrn.Aging._.and._.Trend._.Analysis." hidden="1">{#N/A,#N/A,FALSE,"Aging Summary";#N/A,#N/A,FALSE,"Ratio Analysis";#N/A,#N/A,FALSE,"Test 120 Day Accts";#N/A,#N/A,FALSE,"Tickmarks"}</definedName>
    <definedName name="wrn.Basic._.Report." hidden="1">{#N/A,#N/A,FALSE,"New Depr Sch-150% DB";#N/A,#N/A,FALSE,"Cash Flows RLP";#N/A,#N/A,FALSE,"IRR";#N/A,#N/A,FALSE,"Proforma IS";#N/A,#N/A,FALSE,"Assumptions"}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lete._.Report." hidden="1">{#N/A,#N/A,FALSE,"Assumptions";#N/A,#N/A,FALSE,"Proforma IS";#N/A,#N/A,FALSE,"Cash Flows RLP";#N/A,#N/A,FALSE,"IRR";#N/A,#N/A,FALSE,"New Depr Sch-150% DB";#N/A,#N/A,FALSE,"Comments"}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print." hidden="1">{#N/A,#N/A,FALSE,"Japan 2003";#N/A,#N/A,FALSE,"Sheet2"}</definedName>
    <definedName name="WW_facility">#REF!</definedName>
    <definedName name="Year_Select">#REF!</definedName>
    <definedName name="Years_Forward">#REF!</definedName>
    <definedName name="Y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<sst xmlns="http://schemas.openxmlformats.org/spreadsheetml/2006/main" count="277" uniqueCount="135">
  <si>
    <t>Programme</t>
  </si>
  <si>
    <t>2024/25
 Actuals
Dec YTD</t>
  </si>
  <si>
    <t>2024/25 
Budget
Dec YTD</t>
  </si>
  <si>
    <t>% of YTD Budget Spent</t>
  </si>
  <si>
    <t>2024/25 Full Year Adjusted Budget</t>
  </si>
  <si>
    <t>% of Full Year Budget Spent</t>
  </si>
  <si>
    <t>Comments</t>
  </si>
  <si>
    <t>CIP - Crown Infrastructure Fund</t>
  </si>
  <si>
    <t>Lakeview Development - Subdivision Works</t>
  </si>
  <si>
    <t xml:space="preserve">The budget for this financial year is related to stormwater swale and cut-off drain works either direct by QLDC or through an agreement with the Developer. There remains an existing risk of additional costs over the initial subdivision and ancillary works package estimate, due to costs associated with an extension of time claim by the Alliance currently under review by the Project Alliance Board (PAB).  </t>
  </si>
  <si>
    <t>Lakeview Development - Site Clearance</t>
  </si>
  <si>
    <t>A site clearance budget surplus has been allocated to additional projects to remove cabins on reserve land next to the cemetery and completing the outstanding site remediation after winter (reseeding and earthworks).</t>
  </si>
  <si>
    <t>Waste Management</t>
  </si>
  <si>
    <t>Storm Water</t>
  </si>
  <si>
    <t>Waste Water</t>
  </si>
  <si>
    <t>Water Supply</t>
  </si>
  <si>
    <t>Transport</t>
  </si>
  <si>
    <t>Buildings</t>
  </si>
  <si>
    <t>Libraries</t>
  </si>
  <si>
    <t>Parks and Reserves</t>
  </si>
  <si>
    <t>Venues and Facilities</t>
  </si>
  <si>
    <t>Not Applicable</t>
  </si>
  <si>
    <t>Camp Grounds</t>
  </si>
  <si>
    <t>Information Management</t>
  </si>
  <si>
    <t>Assurance, Finance &amp; Risk</t>
  </si>
  <si>
    <t>TOTAL</t>
  </si>
  <si>
    <t>Ward</t>
  </si>
  <si>
    <t>Finance YTD CAPEX Project Report - July to December 2024</t>
  </si>
  <si>
    <t>Strategic Projects</t>
  </si>
  <si>
    <t>PMO - Project Management Office</t>
  </si>
  <si>
    <t>Infrastrcture</t>
  </si>
  <si>
    <t>Infrastructure</t>
  </si>
  <si>
    <t>Community Services</t>
  </si>
  <si>
    <t>Corporate Services</t>
  </si>
  <si>
    <t>District</t>
  </si>
  <si>
    <t>Queenstown-Whakatipu</t>
  </si>
  <si>
    <r>
      <rPr>
        <b/>
        <sz val="12"/>
        <rFont val="Aptos Narrow"/>
        <family val="2"/>
        <scheme val="minor"/>
      </rPr>
      <t xml:space="preserve">Handheld Devices - Parking, Freedom Camp: </t>
    </r>
    <r>
      <rPr>
        <sz val="12"/>
        <rFont val="Aptos Narrow"/>
        <family val="2"/>
        <scheme val="minor"/>
      </rPr>
      <t xml:space="preserve">YTD Budget $0 with Actuals of $0  (Full year budget $31k) - Parking device equipment upgrade anticipated by February/March 2025.
</t>
    </r>
  </si>
  <si>
    <r>
      <rPr>
        <b/>
        <sz val="12"/>
        <rFont val="Aptos Narrow"/>
        <family val="2"/>
        <scheme val="minor"/>
      </rPr>
      <t xml:space="preserve">Library Stock - District Wide: </t>
    </r>
    <r>
      <rPr>
        <sz val="12"/>
        <rFont val="Aptos Narrow"/>
        <family val="2"/>
        <scheme val="minor"/>
      </rPr>
      <t>YTD Budget $223k with Actuals of $191k (Full year budget $419k) - Programmed to spend.</t>
    </r>
  </si>
  <si>
    <r>
      <rPr>
        <b/>
        <sz val="12"/>
        <rFont val="Aptos Narrow"/>
        <family val="2"/>
        <scheme val="minor"/>
      </rPr>
      <t>Whakatipu Libraries minor equipment:</t>
    </r>
    <r>
      <rPr>
        <sz val="12"/>
        <rFont val="Aptos Narrow"/>
        <family val="2"/>
        <scheme val="minor"/>
      </rPr>
      <t xml:space="preserve"> YTD Budget $16k with Actuals of $16k (Full year budget $30k) - Arrowtown Library study area improvements; Glenorchy Library shelving improvements; Queenstown Library furniture upgrade and shelving improvements, Queenstown Library Bike Rack, Seating upgrade at Arrowtown Library.</t>
    </r>
  </si>
  <si>
    <r>
      <rPr>
        <b/>
        <sz val="12"/>
        <rFont val="Aptos Narrow"/>
        <family val="2"/>
        <scheme val="minor"/>
      </rPr>
      <t>Upper Clutha Libraries Furniture &amp; Equipment:</t>
    </r>
    <r>
      <rPr>
        <sz val="12"/>
        <rFont val="Aptos Narrow"/>
        <family val="2"/>
        <scheme val="minor"/>
      </rPr>
      <t xml:space="preserve"> YTD Budget $5k with Actuals of $1k (Full year budget $30k) - Hāwea Library furniture upgrade, Wānaka Library AV storage, shelving improvements, Returns Bin at Paetara.</t>
    </r>
  </si>
  <si>
    <t>Wānaka-Upper Clutha</t>
  </si>
  <si>
    <r>
      <rPr>
        <b/>
        <sz val="12"/>
        <rFont val="Aptos Narrow"/>
        <family val="2"/>
        <scheme val="minor"/>
      </rPr>
      <t>Frankton Libraries minor equipment:</t>
    </r>
    <r>
      <rPr>
        <sz val="12"/>
        <rFont val="Aptos Narrow"/>
        <family val="2"/>
        <scheme val="minor"/>
      </rPr>
      <t xml:space="preserve"> YTD  Budget $14k with Actuals of $14k (Full year budget $30k) - Frankton furniture improvements including study area improvements, along with Kingston shelving improvements.</t>
    </r>
  </si>
  <si>
    <r>
      <rPr>
        <b/>
        <sz val="12"/>
        <rFont val="Aptos Narrow"/>
        <family val="2"/>
        <scheme val="minor"/>
      </rPr>
      <t>Libraries World Language Collections:</t>
    </r>
    <r>
      <rPr>
        <sz val="12"/>
        <rFont val="Aptos Narrow"/>
        <family val="2"/>
        <scheme val="minor"/>
      </rPr>
      <t xml:space="preserve"> YTD Budget $11k with Actuals of $3k (Full year budget $25k) - Programmed to spend.</t>
    </r>
  </si>
  <si>
    <r>
      <rPr>
        <b/>
        <sz val="12"/>
        <rFont val="Aptos Narrow"/>
        <family val="2"/>
        <scheme val="minor"/>
      </rPr>
      <t>Libraries Collection Develp districtwide:</t>
    </r>
    <r>
      <rPr>
        <sz val="12"/>
        <rFont val="Aptos Narrow"/>
        <family val="2"/>
        <scheme val="minor"/>
      </rPr>
      <t xml:space="preserve"> YTD Budget $23k with Actuals of $9k (Full year budget $50k) - Planned for purchase of digital technology, sewing machines etc for Library of Things.</t>
    </r>
  </si>
  <si>
    <r>
      <rPr>
        <b/>
        <sz val="12"/>
        <color theme="1"/>
        <rFont val="Aptos Narrow"/>
        <family val="2"/>
        <scheme val="minor"/>
      </rPr>
      <t>Tracks and Trails Renewals:</t>
    </r>
    <r>
      <rPr>
        <sz val="12"/>
        <color theme="1"/>
        <rFont val="Aptos Narrow"/>
        <family val="2"/>
        <scheme val="minor"/>
      </rPr>
      <t xml:space="preserve"> YTD Budget $54k with Actuals of $213k (Full Year Budget $480k) - Whakatipu package to include Gibbston Valley Stage 2 and Swain Bridge Corner Improvement. Anticipate full budget spend. Majority of works anticipated January-June 2025 subject to landowner alignment negotiations with NZTA.. Wānaka to include Cameron Creek and edgewater improvements. Anticipate out to market in February 2025.</t>
    </r>
  </si>
  <si>
    <r>
      <rPr>
        <b/>
        <sz val="12"/>
        <color theme="1"/>
        <rFont val="Aptos Narrow"/>
        <family val="2"/>
        <scheme val="minor"/>
      </rPr>
      <t>Tree Planting Programme:</t>
    </r>
    <r>
      <rPr>
        <sz val="12"/>
        <color theme="1"/>
        <rFont val="Aptos Narrow"/>
        <family val="2"/>
        <scheme val="minor"/>
      </rPr>
      <t xml:space="preserve"> YTD Budget $51k with Actuals of $45k (Full Year Budget $300k) - Continuation of planting programme as per arborists schedule.</t>
    </r>
  </si>
  <si>
    <r>
      <rPr>
        <b/>
        <sz val="12"/>
        <color theme="1"/>
        <rFont val="Aptos Narrow"/>
        <family val="2"/>
        <scheme val="minor"/>
      </rPr>
      <t>Playground Renewals:</t>
    </r>
    <r>
      <rPr>
        <sz val="12"/>
        <color theme="1"/>
        <rFont val="Aptos Narrow"/>
        <family val="2"/>
        <scheme val="minor"/>
      </rPr>
      <t xml:space="preserve"> YTD Budget $160k with Actuals of $139k (Full year budget $500k) - Whakatipu focus Mcbride Park flying fox. Wānaka focus Hāwea Flat new Playground (2 tender submissions reveived with award expected January 2025). Plus minor districtwide renewals following condition assessments.</t>
    </r>
  </si>
  <si>
    <r>
      <rPr>
        <b/>
        <sz val="12"/>
        <color theme="1"/>
        <rFont val="Aptos Narrow"/>
        <family val="2"/>
        <scheme val="minor"/>
      </rPr>
      <t>Parks Roading Renewals:</t>
    </r>
    <r>
      <rPr>
        <sz val="12"/>
        <color theme="1"/>
        <rFont val="Aptos Narrow"/>
        <family val="2"/>
        <scheme val="minor"/>
      </rPr>
      <t xml:space="preserve"> YTD Budget $0k with Actuals of $15k (Full year budget $412k) - Preseal and Reseal programme issued within Downer contract. Delivery in February/March 2025.</t>
    </r>
  </si>
  <si>
    <r>
      <rPr>
        <b/>
        <sz val="12"/>
        <color theme="1"/>
        <rFont val="Aptos Narrow"/>
        <family val="2"/>
        <scheme val="minor"/>
      </rPr>
      <t>Street Sweeper Renewal - Wānaka:</t>
    </r>
    <r>
      <rPr>
        <sz val="12"/>
        <color theme="1"/>
        <rFont val="Aptos Narrow"/>
        <family val="2"/>
        <scheme val="minor"/>
      </rPr>
      <t xml:space="preserve"> YTD Budget $320k with Actuals of $0k (Full year budget $331k) - Purchase likely to be completed (or deposit paid) by early 2025, subject to procurement.</t>
    </r>
  </si>
  <si>
    <r>
      <rPr>
        <b/>
        <sz val="12"/>
        <color theme="1"/>
        <rFont val="Aptos Narrow"/>
        <family val="2"/>
        <scheme val="minor"/>
      </rPr>
      <t>Sports Field Lighting Renewals Whakatipu:</t>
    </r>
    <r>
      <rPr>
        <sz val="12"/>
        <color theme="1"/>
        <rFont val="Aptos Narrow"/>
        <family val="2"/>
        <scheme val="minor"/>
      </rPr>
      <t xml:space="preserve"> YTD Budget $175k with Actuals of $23k (Full year budget $350k) - Awarded contract for lighting procurement December 2024. Construction to commence by March 2025.</t>
    </r>
  </si>
  <si>
    <r>
      <rPr>
        <b/>
        <sz val="12"/>
        <color theme="1"/>
        <rFont val="Aptos Narrow"/>
        <family val="2"/>
        <scheme val="minor"/>
      </rPr>
      <t>Toilet Renewals:</t>
    </r>
    <r>
      <rPr>
        <sz val="12"/>
        <color theme="1"/>
        <rFont val="Aptos Narrow"/>
        <family val="2"/>
        <scheme val="minor"/>
      </rPr>
      <t xml:space="preserve"> YTD Budget $63k with Actuals of $41k (Full year budget $200k) - Contract for toilet renewals awarded with delivery expected February 2025.</t>
    </r>
  </si>
  <si>
    <r>
      <rPr>
        <b/>
        <sz val="12"/>
        <rFont val="Calibri"/>
        <family val="2"/>
      </rPr>
      <t>Queenstown Events Centre Alpine Aqualand Plant &amp; Equipment Renewals:</t>
    </r>
    <r>
      <rPr>
        <sz val="12"/>
        <rFont val="Calibri"/>
        <family val="2"/>
      </rPr>
      <t xml:space="preserve"> YTD Budget $107k with Actuals of $125k (Full year budget $253k) - Hydroslide renewals critical works circa $0.4M to be split between here and project 000836 (Alpine Aqualand Bldg Renewals), complete November 24. Awaiting final cost reallocations.</t>
    </r>
  </si>
  <si>
    <r>
      <rPr>
        <b/>
        <sz val="12"/>
        <rFont val="Calibri"/>
        <family val="2"/>
      </rPr>
      <t>Queenstown Events Centre Events equipment and fit out renewal:</t>
    </r>
    <r>
      <rPr>
        <sz val="12"/>
        <rFont val="Calibri"/>
        <family val="2"/>
      </rPr>
      <t xml:space="preserve"> YTD Budget $66k with Actuals of $112k (Full year budget $685k) - Contract for indoor court retractable grandstand awarded. Construction to commence February 25.</t>
    </r>
  </si>
  <si>
    <r>
      <rPr>
        <b/>
        <sz val="12"/>
        <rFont val="Calibri"/>
        <family val="2"/>
      </rPr>
      <t>Queenstown Events Centre Alpine Aqualand - Building Renewals:</t>
    </r>
    <r>
      <rPr>
        <sz val="12"/>
        <rFont val="Calibri"/>
        <family val="2"/>
      </rPr>
      <t xml:space="preserve"> YTD Budget $80k with Actuals of $243k (Full year budget $413k) - Hydroslide renewals critical works circa $0.4M to be split btn here and project 000093 (QEC P&amp;E Renewals), complete November 24. Awaiting final costs.</t>
    </r>
  </si>
  <si>
    <t>Arrowtown-Kawarau</t>
  </si>
  <si>
    <r>
      <t xml:space="preserve">516 Ladies Mile Stage 1: </t>
    </r>
    <r>
      <rPr>
        <sz val="12"/>
        <rFont val="Aptos Narrow"/>
        <family val="2"/>
        <scheme val="minor"/>
      </rPr>
      <t>YTD Budget $141k with Actuals of $142k (Full year budget $141k) - Demolition of house completed July 2024.</t>
    </r>
  </si>
  <si>
    <r>
      <rPr>
        <b/>
        <sz val="12"/>
        <rFont val="Aptos Narrow"/>
        <family val="2"/>
        <scheme val="minor"/>
      </rPr>
      <t>Ballantyne Rd Site Remediation Works;</t>
    </r>
    <r>
      <rPr>
        <sz val="12"/>
        <rFont val="Aptos Narrow"/>
        <family val="2"/>
        <scheme val="minor"/>
      </rPr>
      <t xml:space="preserve"> YTD Budget $237k with Actuals of $50k (Full year budget $711k) - $500k June instalment expected for earthworks first payment. Balance for external Project Management costs with appointment confirmed January 2025.</t>
    </r>
  </si>
  <si>
    <r>
      <t xml:space="preserve">Coronet Forest Revegetation: </t>
    </r>
    <r>
      <rPr>
        <sz val="12"/>
        <rFont val="Aptos Narrow"/>
        <family val="2"/>
        <scheme val="minor"/>
      </rPr>
      <t>YTD Budget $476k with Actuals of $137k (Full year budget $1.2M) - Fencing programmed December 2024 to January 2025 ($276k), spraying December &amp; March ($33k), Site Prep complete October-November ($42k), Planting March-May 25 ($418k), Project Management &amp; Site overheads spread evenly ($230k).</t>
    </r>
  </si>
  <si>
    <r>
      <rPr>
        <b/>
        <sz val="12"/>
        <rFont val="Aptos Narrow"/>
        <family val="2"/>
        <scheme val="minor"/>
      </rPr>
      <t>Wānaka Lakefront Development Plan Stage 5:</t>
    </r>
    <r>
      <rPr>
        <sz val="12"/>
        <rFont val="Aptos Narrow"/>
        <family val="2"/>
        <scheme val="minor"/>
      </rPr>
      <t xml:space="preserve"> YTD Budget $1.2M with Actuals of $867k (Full year budget $1.9M) - Contract for construction commenced in July 24 and completed November 24. Forecast spend $1.1M (surplus $0.8M anticipated). With 7 respondents to the tender, pricing was considerably more competitive than anticipated.</t>
    </r>
  </si>
  <si>
    <r>
      <rPr>
        <b/>
        <sz val="12"/>
        <rFont val="Aptos Narrow"/>
        <family val="2"/>
        <scheme val="minor"/>
      </rPr>
      <t>Glenorchy Carpark &amp; Marina Improvements:</t>
    </r>
    <r>
      <rPr>
        <sz val="12"/>
        <rFont val="Aptos Narrow"/>
        <family val="2"/>
        <scheme val="minor"/>
      </rPr>
      <t xml:space="preserve"> YTD Budget $1M with Actuals of $875k (Full year budget $1.1M) - Contract for construction commenced in August 24 and completed December 24. </t>
    </r>
  </si>
  <si>
    <r>
      <rPr>
        <b/>
        <sz val="12"/>
        <rFont val="Aptos Narrow"/>
        <family val="2"/>
        <scheme val="minor"/>
      </rPr>
      <t>Rockfall Mitigation:</t>
    </r>
    <r>
      <rPr>
        <sz val="12"/>
        <rFont val="Aptos Narrow"/>
        <family val="2"/>
        <scheme val="minor"/>
      </rPr>
      <t xml:space="preserve"> YTD Budget $80k with Actuals of $0k (Full year budget $100k) - External Project Management anticipated appointment by April 25 followed by procurement of rockfall mitigation plan anticipated Q4. Budget for design &amp; consenting only (no budget in Long Term Plan for physical works). $500k deferred to Years 2/3 of Long Term Plan.</t>
    </r>
  </si>
  <si>
    <r>
      <rPr>
        <b/>
        <sz val="12"/>
        <rFont val="Aptos Narrow"/>
        <family val="2"/>
        <scheme val="minor"/>
      </rPr>
      <t xml:space="preserve">Queenstown Events Centre Outdoor netball/tennis court resurfacing: </t>
    </r>
    <r>
      <rPr>
        <sz val="12"/>
        <rFont val="Aptos Narrow"/>
        <family val="2"/>
        <scheme val="minor"/>
      </rPr>
      <t>YTD Budget $83k with Actuals of $133k (Full year budget $1.0M) - Contract for QEC courts awarded December ($537k). Hāwea basketball courts contract awarded December $32k). Balance for Project Management costs and potential hydroslide improvements.</t>
    </r>
  </si>
  <si>
    <r>
      <rPr>
        <b/>
        <sz val="12"/>
        <rFont val="Aptos Narrow"/>
        <family val="2"/>
        <scheme val="minor"/>
      </rPr>
      <t>Queenstown Events Centre Indoor Courts, Carpark, Sports Field:</t>
    </r>
    <r>
      <rPr>
        <sz val="12"/>
        <rFont val="Aptos Narrow"/>
        <family val="2"/>
        <scheme val="minor"/>
      </rPr>
      <t xml:space="preserve"> YTD Budget $45k with Actuals of $4k (Full year budget $250k) - Scoping underway. On hold, pending Executive Leadership Team agreement. To confirm release of RFP for design team.</t>
    </r>
  </si>
  <si>
    <r>
      <rPr>
        <b/>
        <sz val="12"/>
        <rFont val="Aptos Narrow"/>
        <family val="2"/>
        <scheme val="minor"/>
      </rPr>
      <t>Enterprise System:</t>
    </r>
    <r>
      <rPr>
        <sz val="12"/>
        <rFont val="Aptos Narrow"/>
        <family val="2"/>
        <scheme val="minor"/>
      </rPr>
      <t xml:space="preserve"> YTD Budget $472k with Actuals of $183k (Full year budget $975k) - Planned for Consultants supporting TechOne and resource backfill to support the TechOne CiAnywhere transition programme</t>
    </r>
  </si>
  <si>
    <r>
      <rPr>
        <b/>
        <sz val="12"/>
        <rFont val="Aptos Narrow"/>
        <family val="2"/>
        <scheme val="minor"/>
      </rPr>
      <t>ICT Projects:</t>
    </r>
    <r>
      <rPr>
        <sz val="12"/>
        <rFont val="Aptos Narrow"/>
        <family val="2"/>
        <scheme val="minor"/>
      </rPr>
      <t xml:space="preserve"> YTD Budget $216k with Actuals of $26k (Full year budget $475k) - Planned for unspecified technology changes, ESX hosts, backup server replacement, eLearning platform, cloud maturity (Azure) and external digital signage at Queenstown Events Centre and Wānaka Recreation Centre. Expecting savings of $115k due to the digital screens project upgrade being in Wānaka only.</t>
    </r>
  </si>
  <si>
    <r>
      <rPr>
        <b/>
        <sz val="12"/>
        <rFont val="Aptos Narrow"/>
        <family val="2"/>
        <scheme val="minor"/>
      </rPr>
      <t xml:space="preserve">Library PC's, Scanners, faxes - Library: </t>
    </r>
    <r>
      <rPr>
        <sz val="12"/>
        <rFont val="Aptos Narrow"/>
        <family val="2"/>
        <scheme val="minor"/>
      </rPr>
      <t>YTD Budget $83k with Actuals of $1k (Full year budget $154k) - First stage planning in progress for ICT suite at Wānaka Library.  Increased resourcing of Loanable Technology in place.  3D printers currently being researched for purchasing for main libraries.  Online booking system and Digital Repository not started yet.</t>
    </r>
  </si>
  <si>
    <r>
      <rPr>
        <b/>
        <sz val="12"/>
        <rFont val="Aptos Narrow"/>
        <family val="2"/>
        <scheme val="minor"/>
      </rPr>
      <t>Wānaka Airport Renewals:</t>
    </r>
    <r>
      <rPr>
        <sz val="12"/>
        <rFont val="Aptos Narrow"/>
        <family val="2"/>
        <scheme val="minor"/>
      </rPr>
      <t xml:space="preserve"> YTD Budget $293k with Actuals of $5k (Full year budget $978k) - Programme development underway. RFP for programme/project manager appointment expected by February 2025. Management Services Agreement being worked through with Queenstown Airport Corporation.</t>
    </r>
  </si>
  <si>
    <r>
      <rPr>
        <b/>
        <sz val="12"/>
        <rFont val="Aptos Narrow"/>
        <family val="2"/>
        <scheme val="minor"/>
      </rPr>
      <t>Waterways structures renewals:</t>
    </r>
    <r>
      <rPr>
        <sz val="12"/>
        <rFont val="Aptos Narrow"/>
        <family val="2"/>
        <scheme val="minor"/>
      </rPr>
      <t xml:space="preserve"> YTD Budget $230k with Actuals of $34k (Full year budget $765k) - Planned consenting and Quantity Surveyor cost for Bobs Cove, Kingston and Sunshine Bay Jetties along with Roys Bay boat ramp improvements. Upgrades likely February-June 2025. External Project Manager appointed December 2024. Awaiting completion of detailed design.</t>
    </r>
  </si>
  <si>
    <r>
      <rPr>
        <b/>
        <sz val="12"/>
        <rFont val="Aptos Narrow"/>
        <family val="2"/>
        <scheme val="minor"/>
      </rPr>
      <t>QLDC Office FF&amp;E Renewals:</t>
    </r>
    <r>
      <rPr>
        <sz val="12"/>
        <rFont val="Aptos Narrow"/>
        <family val="2"/>
        <scheme val="minor"/>
      </rPr>
      <t xml:space="preserve"> YTD Budget $47k with Actuals of $54k (Full year budget $155k) - May be a suitable candidate for repurposing to required office fitout activities, along with other QLDC offices.</t>
    </r>
  </si>
  <si>
    <r>
      <rPr>
        <b/>
        <sz val="12"/>
        <rFont val="Aptos Narrow"/>
        <family val="2"/>
        <scheme val="minor"/>
      </rPr>
      <t>Campground Building Compliance:</t>
    </r>
    <r>
      <rPr>
        <sz val="12"/>
        <rFont val="Aptos Narrow"/>
        <family val="2"/>
        <scheme val="minor"/>
      </rPr>
      <t xml:space="preserve"> YTD Budget $47k with Actuals of $31k (Full year budget $155k) - Awaiting further quotes. Current contractor declined the work due to scope. Weathertightness issue being repaired by new contractor.</t>
    </r>
  </si>
  <si>
    <r>
      <rPr>
        <b/>
        <sz val="12"/>
        <rFont val="Aptos Narrow"/>
        <family val="2"/>
        <scheme val="minor"/>
      </rPr>
      <t xml:space="preserve">Campgrounds - Minor Capex: </t>
    </r>
    <r>
      <rPr>
        <sz val="12"/>
        <rFont val="Aptos Narrow"/>
        <family val="2"/>
        <scheme val="minor"/>
      </rPr>
      <t xml:space="preserve">YTD Budget $19k with Actuals of $0 (Full Year Budget $62k) - Reactive budget. No works identified/required at present. </t>
    </r>
  </si>
  <si>
    <r>
      <rPr>
        <b/>
        <sz val="12"/>
        <rFont val="Aptos Narrow"/>
        <family val="2"/>
        <scheme val="minor"/>
      </rPr>
      <t>Libraries Building Renewals:</t>
    </r>
    <r>
      <rPr>
        <sz val="12"/>
        <rFont val="Aptos Narrow"/>
        <family val="2"/>
        <scheme val="minor"/>
      </rPr>
      <t xml:space="preserve"> YTD Budget $27k with Actuals of $18k (Full Year Budget $92k) - Awaiting appointment of FMM (Facilities Maintenance Management) contract for 8 year term. Award likely February 2025 following Council meeting approval. Works to commence March 2025.
</t>
    </r>
  </si>
  <si>
    <r>
      <rPr>
        <b/>
        <sz val="12"/>
        <rFont val="Aptos Narrow"/>
        <family val="2"/>
        <scheme val="minor"/>
      </rPr>
      <t>Sealed road resurfacing:</t>
    </r>
    <r>
      <rPr>
        <sz val="12"/>
        <rFont val="Aptos Narrow"/>
        <family val="2"/>
        <scheme val="minor"/>
      </rPr>
      <t xml:space="preserve"> YTD Budget $6k with Actuals of $968k (Full Year Budget $4.5M) - Downer contract programmed for construction January-April 2025.</t>
    </r>
  </si>
  <si>
    <r>
      <rPr>
        <b/>
        <sz val="12"/>
        <rFont val="Aptos Narrow"/>
        <family val="2"/>
        <scheme val="minor"/>
      </rPr>
      <t>Sealed road pavement rehabilitation:</t>
    </r>
    <r>
      <rPr>
        <sz val="12"/>
        <rFont val="Aptos Narrow"/>
        <family val="2"/>
        <scheme val="minor"/>
      </rPr>
      <t xml:space="preserve"> YTD Budget $873k with Actuals of $599k (Full Year Budget $2.6M) - Works programmed for January-April 2025 Sealing season.</t>
    </r>
  </si>
  <si>
    <r>
      <rPr>
        <b/>
        <sz val="12"/>
        <rFont val="Aptos Narrow"/>
        <family val="2"/>
        <scheme val="minor"/>
      </rPr>
      <t>Unsealed road metalling:</t>
    </r>
    <r>
      <rPr>
        <sz val="12"/>
        <rFont val="Aptos Narrow"/>
        <family val="2"/>
        <scheme val="minor"/>
      </rPr>
      <t xml:space="preserve"> YTD Budget $732k with Actuals of $455k (Full year budget $1.7M) - Rolling Downer contract to complete works.</t>
    </r>
  </si>
  <si>
    <r>
      <rPr>
        <b/>
        <sz val="12"/>
        <rFont val="Aptos Narrow"/>
        <family val="2"/>
        <scheme val="minor"/>
      </rPr>
      <t xml:space="preserve">Queenstown Memorial Hall - Building Renewals: </t>
    </r>
    <r>
      <rPr>
        <sz val="12"/>
        <rFont val="Aptos Narrow"/>
        <family val="2"/>
        <scheme val="minor"/>
      </rPr>
      <t>YTD Budget $184k with Actuals of $28k (Full year budget $579k) - Awaiting appointment of FMM (Facilities Maintenance Management) contract for 8 year term. Award likely February following Council meeting approval. Works to commence March 2025.</t>
    </r>
  </si>
  <si>
    <r>
      <rPr>
        <b/>
        <sz val="12"/>
        <rFont val="Aptos Narrow"/>
        <family val="2"/>
        <scheme val="minor"/>
      </rPr>
      <t>Queenstown Events Centre - Building Renewals:</t>
    </r>
    <r>
      <rPr>
        <sz val="12"/>
        <rFont val="Aptos Narrow"/>
        <family val="2"/>
        <scheme val="minor"/>
      </rPr>
      <t xml:space="preserve"> YTD Budget $124k with Actuals of $57k (Full year budget $414k) - Awaiting appointment of FMM (Facilities Maintenance Management) contract for 8 year term. Award likely February following Council meeting approval. Works to commence March 2025</t>
    </r>
  </si>
  <si>
    <r>
      <rPr>
        <b/>
        <sz val="12"/>
        <rFont val="Aptos Narrow"/>
        <family val="2"/>
        <scheme val="minor"/>
      </rPr>
      <t>Lake Wānaka Centre - Building Renewals:</t>
    </r>
    <r>
      <rPr>
        <sz val="12"/>
        <rFont val="Aptos Narrow"/>
        <family val="2"/>
        <scheme val="minor"/>
      </rPr>
      <t xml:space="preserve"> YTD Budget $89k with Actuals of $8k (Full year budget $296k) - Awaiting appointment of FMM (Facilities Maintenance Management) contract for 8 year term. Award likely February following Council meeting approval. Works to commence March 2025.</t>
    </r>
  </si>
  <si>
    <r>
      <rPr>
        <b/>
        <sz val="12"/>
        <rFont val="Aptos Narrow"/>
        <family val="2"/>
        <scheme val="minor"/>
      </rPr>
      <t xml:space="preserve">Existing Whakatipu Waste Facilities: </t>
    </r>
    <r>
      <rPr>
        <sz val="12"/>
        <rFont val="Aptos Narrow"/>
        <family val="2"/>
        <scheme val="minor"/>
      </rPr>
      <t xml:space="preserve">YTD Budget $247k with Actuals of $2k (Full year budget $544k) - Proposal received from Waste Management on upgrades required. Rollers/belts anticipated Q3. Quotes for new kiosk and surfacing under review. Likely to require carry forward to 2025/26 to prioritise and ensure value for money. </t>
    </r>
  </si>
  <si>
    <r>
      <rPr>
        <b/>
        <sz val="12"/>
        <rFont val="Aptos Narrow"/>
        <family val="2"/>
        <scheme val="minor"/>
      </rPr>
      <t>Existing Waste Site Consenting:</t>
    </r>
    <r>
      <rPr>
        <sz val="12"/>
        <rFont val="Aptos Narrow"/>
        <family val="2"/>
        <scheme val="minor"/>
      </rPr>
      <t xml:space="preserve"> YTD Budget $258k with Actuals of $31 (Full year budget $553k) - Landfill consent expires 2032. Tonkin &amp; Taylor engaged to deliver planning services for reconsenting the landfill. Assessment of environmental effects underway January 2025. Tuckers Beach Department of Conservation concession received and remediation of site recommendation is under review. Awaiting QLDC resource consent prior to physical works being undertaken to cover exposed waste.</t>
    </r>
  </si>
  <si>
    <r>
      <rPr>
        <b/>
        <sz val="12"/>
        <rFont val="Aptos Narrow"/>
        <family val="2"/>
        <scheme val="minor"/>
      </rPr>
      <t>Community Composting:</t>
    </r>
    <r>
      <rPr>
        <sz val="12"/>
        <rFont val="Aptos Narrow"/>
        <family val="2"/>
        <scheme val="minor"/>
      </rPr>
      <t xml:space="preserve"> YTD Budget $67k with Actuals of $0k (Full year budget $200k) - $171k committed for community composting agreements (54% third party funding by Ministry for the Environment).</t>
    </r>
  </si>
  <si>
    <r>
      <rPr>
        <b/>
        <sz val="12"/>
        <rFont val="Aptos Narrow"/>
        <family val="2"/>
        <scheme val="minor"/>
      </rPr>
      <t xml:space="preserve">3 Waters Renewals: </t>
    </r>
    <r>
      <rPr>
        <sz val="12"/>
        <rFont val="Aptos Narrow"/>
        <family val="2"/>
        <scheme val="minor"/>
      </rPr>
      <t>YTD Budget $3.0M with Actuals of $3.2M (Full Year Budget $6.6M) -  Renewals Works programmed to spend full 24/25 budget. Minor surplus in Wānaka Airport Stormwater as completed. Overspend in water supply to be offset with underspend in waste water and storm water. Additional cost in Water Supply due to Frankton Rd Water Supply trunk main critical renewal ($1.0M) and districtwide lateral replacements ($0.8M).</t>
    </r>
  </si>
  <si>
    <r>
      <rPr>
        <b/>
        <sz val="12"/>
        <rFont val="Aptos Narrow"/>
        <family val="2"/>
        <scheme val="minor"/>
      </rPr>
      <t>Wānaka Car Pound Renewals:</t>
    </r>
    <r>
      <rPr>
        <sz val="12"/>
        <rFont val="Aptos Narrow"/>
        <family val="2"/>
        <scheme val="minor"/>
      </rPr>
      <t xml:space="preserve"> YTD Budget $3k with Actuals of $4k (Full year budget $10k) - Contractor appointed. Works have commenced January 25</t>
    </r>
  </si>
  <si>
    <r>
      <rPr>
        <b/>
        <sz val="12"/>
        <rFont val="Aptos Narrow"/>
        <family val="2"/>
        <scheme val="minor"/>
      </rPr>
      <t>Wānaka Airport Compliance:</t>
    </r>
    <r>
      <rPr>
        <sz val="12"/>
        <rFont val="Aptos Narrow"/>
        <family val="2"/>
        <scheme val="minor"/>
      </rPr>
      <t xml:space="preserve"> YTD Budget $268k with Actuals of $4k (Full year budget $892k) - Programme development underway. RFP for programme/project manager appointment expected by February 2025. Management Services Agreement being worked through with Queenstown Airport Corporation.</t>
    </r>
  </si>
  <si>
    <r>
      <rPr>
        <b/>
        <sz val="12"/>
        <rFont val="Aptos Narrow"/>
        <family val="2"/>
        <scheme val="minor"/>
      </rPr>
      <t>Luggate Hall Replacement:</t>
    </r>
    <r>
      <rPr>
        <sz val="12"/>
        <rFont val="Aptos Narrow"/>
        <family val="2"/>
        <scheme val="minor"/>
      </rPr>
      <t xml:space="preserve"> YTD Budget $79k with Actuals of $21k (Full year budget $264k) - Practical completion November 2022.  Storm water defects/issues Project Manager appointed December with contractor to be appointed January to complete final works incl HVAC improvements and minor works.</t>
    </r>
  </si>
  <si>
    <r>
      <rPr>
        <b/>
        <sz val="12"/>
        <rFont val="Aptos Narrow"/>
        <family val="2"/>
        <scheme val="minor"/>
      </rPr>
      <t>EV Charging Stations:</t>
    </r>
    <r>
      <rPr>
        <sz val="12"/>
        <rFont val="Aptos Narrow"/>
        <family val="2"/>
        <scheme val="minor"/>
      </rPr>
      <t xml:space="preserve"> YTD Budget $74k with Actuals of $6k (Full year budget $245k) - Further scoping required on location of charging stations, incl relocation of existing charging stations at Queenstown Events Centre due to indoor courts. </t>
    </r>
  </si>
  <si>
    <r>
      <rPr>
        <b/>
        <sz val="12"/>
        <rFont val="Aptos Narrow"/>
        <family val="2"/>
        <scheme val="minor"/>
      </rPr>
      <t xml:space="preserve">New Waste Facilities: </t>
    </r>
    <r>
      <rPr>
        <sz val="12"/>
        <rFont val="Aptos Narrow"/>
        <family val="2"/>
        <scheme val="minor"/>
      </rPr>
      <t>YTD Budget $430k with Actuals of $63k (Full year budget $481k) - Report discussed at November 2024 Infrastructure Committee to confirm the next steps for the Materials Recovery Facility solution. Awaiting decision on agreed location (Ballantyne Rd vs out of district solution). Other work to commence to confirm scoping of new facility requirements.</t>
    </r>
  </si>
  <si>
    <r>
      <rPr>
        <b/>
        <sz val="12"/>
        <rFont val="Aptos Narrow"/>
        <family val="2"/>
        <scheme val="minor"/>
      </rPr>
      <t>Zero Waste Programme:</t>
    </r>
    <r>
      <rPr>
        <sz val="12"/>
        <rFont val="Aptos Narrow"/>
        <family val="2"/>
        <scheme val="minor"/>
      </rPr>
      <t xml:space="preserve"> YTD Budget $74k with Actuals of $-121k (Full year budget $522k) - Service agreements in place which will incur milestone payments (Resourceful communities, Wānaka Community Workshop, Wastebusters, Kiwi Harvest, Zero Waste Event work, WAO Circular Economy Programme, Sustainable Queenstown Waste min project, Plastic Free Wānaka. Offset with accruals from prior year.</t>
    </r>
  </si>
  <si>
    <r>
      <rPr>
        <b/>
        <sz val="12"/>
        <rFont val="Aptos Narrow"/>
        <family val="2"/>
        <scheme val="minor"/>
      </rPr>
      <t>Organic Waste Management:</t>
    </r>
    <r>
      <rPr>
        <sz val="12"/>
        <rFont val="Aptos Narrow"/>
        <family val="2"/>
        <scheme val="minor"/>
      </rPr>
      <t xml:space="preserve"> YTD Budget $32k with Actuals of $-164k (Full year budget $100k) - Supports kerbside collections, Grow Wānaka, Waste to Wilderness, Zero Waste Glenorchy, Wānaka Community Compost and Worm Farm Project initiatives ($57,196.85 funding recovered from Ministry for the Environment August 2024).</t>
    </r>
  </si>
  <si>
    <r>
      <rPr>
        <b/>
        <sz val="12"/>
        <color theme="1"/>
        <rFont val="Aptos Narrow"/>
        <family val="2"/>
        <scheme val="minor"/>
      </rPr>
      <t>Catchment Management Plans - Whakatipu &amp; Wānaka:</t>
    </r>
    <r>
      <rPr>
        <sz val="12"/>
        <color theme="1"/>
        <rFont val="Aptos Narrow"/>
        <family val="2"/>
        <scheme val="minor"/>
      </rPr>
      <t xml:space="preserve"> YTD Budget $84k with Actuals of $85k (Full Year Budget $175k) - Catchment management plans (version 1) finalised Dec 2024. Version 2 scoping to follow.</t>
    </r>
  </si>
  <si>
    <r>
      <rPr>
        <b/>
        <sz val="12"/>
        <color theme="1"/>
        <rFont val="Aptos Narrow"/>
        <family val="2"/>
        <scheme val="minor"/>
      </rPr>
      <t>Compliance Plans - Whakatipu &amp; Wānaka:</t>
    </r>
    <r>
      <rPr>
        <sz val="12"/>
        <color theme="1"/>
        <rFont val="Aptos Narrow"/>
        <family val="2"/>
        <scheme val="minor"/>
      </rPr>
      <t xml:space="preserve"> YTD Budget $96k with Actuals of $5k (Full year budget $86k) - Project commencement pending Otago Regional Council confirmation of future stormwater consent requirements.</t>
    </r>
  </si>
  <si>
    <r>
      <rPr>
        <b/>
        <sz val="12"/>
        <color theme="1"/>
        <rFont val="Aptos Narrow"/>
        <family val="2"/>
        <scheme val="minor"/>
      </rPr>
      <t>Minor Improvements - Whakatipu &amp; Wānaka:</t>
    </r>
    <r>
      <rPr>
        <sz val="12"/>
        <color theme="1"/>
        <rFont val="Aptos Narrow"/>
        <family val="2"/>
        <scheme val="minor"/>
      </rPr>
      <t xml:space="preserve"> YTD Budget $96k with Actuals of $5k (Full Year Budget $211k) - Programme development underway. Partly to be used for reactive works.</t>
    </r>
  </si>
  <si>
    <r>
      <rPr>
        <b/>
        <sz val="12"/>
        <color theme="1"/>
        <rFont val="Aptos Narrow"/>
        <family val="2"/>
        <scheme val="minor"/>
      </rPr>
      <t>Planning Inputs - Whakatipu &amp; Wānaka:</t>
    </r>
    <r>
      <rPr>
        <sz val="12"/>
        <color theme="1"/>
        <rFont val="Aptos Narrow"/>
        <family val="2"/>
        <scheme val="minor"/>
      </rPr>
      <t xml:space="preserve"> YTD Budget $157k with Actuals of $130k (Full Year Budget $456k) - Budget committed to update SW models &amp; complete flood maps.</t>
    </r>
  </si>
  <si>
    <r>
      <rPr>
        <b/>
        <sz val="12"/>
        <color theme="1"/>
        <rFont val="Aptos Narrow"/>
        <family val="2"/>
        <scheme val="minor"/>
      </rPr>
      <t>Project Pure Aeration Grid Renewal:</t>
    </r>
    <r>
      <rPr>
        <sz val="12"/>
        <color theme="1"/>
        <rFont val="Aptos Narrow"/>
        <family val="2"/>
        <scheme val="minor"/>
      </rPr>
      <t xml:space="preserve"> YTD Budget $2.2M with Actuals of $642k (Full year budget $3.9M) - Design and build contract agreed. Design likely to be completed February 2025 with construction to commence March 2025 to align with low flows into treatment plant. Completion estimated December 2025.</t>
    </r>
  </si>
  <si>
    <r>
      <rPr>
        <b/>
        <sz val="12"/>
        <color theme="1"/>
        <rFont val="Aptos Narrow"/>
        <family val="2"/>
        <scheme val="minor"/>
      </rPr>
      <t>Historic Land Encroachments:</t>
    </r>
    <r>
      <rPr>
        <sz val="12"/>
        <color theme="1"/>
        <rFont val="Aptos Narrow"/>
        <family val="2"/>
        <scheme val="minor"/>
      </rPr>
      <t xml:space="preserve"> YTD Budget $60k with Actuals of $21k (Full year budget $690k) - Land acquisition process underway. Costs of acquisition expected to be higher than budgeted and will be addressed through a future reforecast.</t>
    </r>
  </si>
  <si>
    <r>
      <rPr>
        <b/>
        <sz val="12"/>
        <color theme="1"/>
        <rFont val="Aptos Narrow"/>
        <family val="2"/>
        <scheme val="minor"/>
      </rPr>
      <t>Frankton Beach to Shotover Conveyance WasteWater:</t>
    </r>
    <r>
      <rPr>
        <sz val="12"/>
        <color theme="1"/>
        <rFont val="Aptos Narrow"/>
        <family val="2"/>
        <scheme val="minor"/>
      </rPr>
      <t xml:space="preserve"> YTD Budget $43k with Actuals of $4k (Full year budget $150k) - Project on track to be initiated during Q3. Some funding being held to leverage an opportunity for early delivery of a section of pipeline.</t>
    </r>
  </si>
  <si>
    <r>
      <rPr>
        <b/>
        <sz val="12"/>
        <color theme="1"/>
        <rFont val="Aptos Narrow"/>
        <family val="2"/>
        <scheme val="minor"/>
      </rPr>
      <t>Southwest Wānaka Conveyance Scheme:</t>
    </r>
    <r>
      <rPr>
        <sz val="12"/>
        <color theme="1"/>
        <rFont val="Aptos Narrow"/>
        <family val="2"/>
        <scheme val="minor"/>
      </rPr>
      <t xml:space="preserve"> YTD Budget $43k with Actuals of $4k (Full year budget $150k) - Work is underway to confirm improvements to the Gordon Rd pump station for delivery in the short-term while longer term scheme planning takes shape. </t>
    </r>
  </si>
  <si>
    <r>
      <rPr>
        <b/>
        <sz val="12"/>
        <color theme="1"/>
        <rFont val="Aptos Narrow"/>
        <family val="2"/>
        <scheme val="minor"/>
      </rPr>
      <t>Telemetry:</t>
    </r>
    <r>
      <rPr>
        <sz val="12"/>
        <color theme="1"/>
        <rFont val="Aptos Narrow"/>
        <family val="2"/>
        <scheme val="minor"/>
      </rPr>
      <t xml:space="preserve"> YTD Budget $180k with Actuals of $2k (Full year budget $541k) - Budget to enable work to progress the transition from the current SCADA system to a modern and fit for purpose system, noting the current SCADA platform becomes unsupported from 2027. </t>
    </r>
  </si>
  <si>
    <r>
      <rPr>
        <b/>
        <sz val="12"/>
        <color theme="1"/>
        <rFont val="Aptos Narrow"/>
        <family val="2"/>
        <scheme val="minor"/>
      </rPr>
      <t>Masterplanning:</t>
    </r>
    <r>
      <rPr>
        <sz val="12"/>
        <color theme="1"/>
        <rFont val="Aptos Narrow"/>
        <family val="2"/>
        <scheme val="minor"/>
      </rPr>
      <t xml:space="preserve"> YTD Budget $102k with Actuals of $114k (Full year budget $395k) - Contract agreement underway across WasteWater/Water Supply. Needs assessment (first stage of masterplan). </t>
    </r>
  </si>
  <si>
    <r>
      <rPr>
        <b/>
        <sz val="12"/>
        <color theme="1"/>
        <rFont val="Aptos Narrow"/>
        <family val="2"/>
        <scheme val="minor"/>
      </rPr>
      <t>Beacon Point Supply Upgrades:</t>
    </r>
    <r>
      <rPr>
        <sz val="12"/>
        <color theme="1"/>
        <rFont val="Aptos Narrow"/>
        <family val="2"/>
        <scheme val="minor"/>
      </rPr>
      <t xml:space="preserve"> YTD Budget $4k with Actuals of $5k (Full year budget $206k) - Project pending initiation, expected to commence FY2025 Q3.</t>
    </r>
  </si>
  <si>
    <r>
      <rPr>
        <b/>
        <sz val="12"/>
        <color theme="1"/>
        <rFont val="Aptos Narrow"/>
        <family val="2"/>
        <scheme val="minor"/>
      </rPr>
      <t>Hāwea Scheme Upgrades:</t>
    </r>
    <r>
      <rPr>
        <sz val="12"/>
        <color theme="1"/>
        <rFont val="Aptos Narrow"/>
        <family val="2"/>
        <scheme val="minor"/>
      </rPr>
      <t xml:space="preserve"> YTD Budget $17k with Actuals of $10k (Full year budget $218k) - Project pending initiation, expected to commence FY2025 Q3. </t>
    </r>
  </si>
  <si>
    <r>
      <rPr>
        <b/>
        <sz val="12"/>
        <color theme="1"/>
        <rFont val="Aptos Narrow"/>
        <family val="2"/>
        <scheme val="minor"/>
      </rPr>
      <t>Luggate Reservoir Capacity:</t>
    </r>
    <r>
      <rPr>
        <sz val="12"/>
        <color theme="1"/>
        <rFont val="Aptos Narrow"/>
        <family val="2"/>
        <scheme val="minor"/>
      </rPr>
      <t xml:space="preserve"> YTD Budget $76k with Actuals of $187k (Full year budget $200k) - Land purchase settlement completed September 2024. Project placed on hold.</t>
    </r>
  </si>
  <si>
    <r>
      <rPr>
        <b/>
        <sz val="12"/>
        <color theme="1"/>
        <rFont val="Aptos Narrow"/>
        <family val="2"/>
        <scheme val="minor"/>
      </rPr>
      <t>Telemetry:</t>
    </r>
    <r>
      <rPr>
        <sz val="12"/>
        <color theme="1"/>
        <rFont val="Aptos Narrow"/>
        <family val="2"/>
        <scheme val="minor"/>
      </rPr>
      <t xml:space="preserve"> YTD Budget $191k with Actuals of $10k (Full year budget $534k) - Budget increase $475k since approved in the October Reforecast. The additional budget will enable work to progress the transition from the current SCADA system to a modern and fit for purpose system, noting the current SCADA platform becomes unsupported from 2027. </t>
    </r>
  </si>
  <si>
    <r>
      <rPr>
        <b/>
        <sz val="12"/>
        <color theme="1"/>
        <rFont val="Aptos Narrow"/>
        <family val="2"/>
        <scheme val="minor"/>
      </rPr>
      <t xml:space="preserve">Minor Improvements Programme: </t>
    </r>
    <r>
      <rPr>
        <sz val="12"/>
        <color theme="1"/>
        <rFont val="Aptos Narrow"/>
        <family val="2"/>
        <scheme val="minor"/>
      </rPr>
      <t>YTD Budget $990k with Actuals of $1.4M (Full year bud</t>
    </r>
    <r>
      <rPr>
        <sz val="12"/>
        <rFont val="Aptos Narrow"/>
        <family val="2"/>
        <scheme val="minor"/>
      </rPr>
      <t>get $3.3M) - $1.2M Subsidised for Ballantyne Road. Balance for  unsubsidised programme incl Lower Shotover Road, Cardrona Valley Corridor and Riverbank Ballantyne Intersection.</t>
    </r>
  </si>
  <si>
    <r>
      <rPr>
        <b/>
        <sz val="12"/>
        <color theme="1"/>
        <rFont val="Aptos Narrow"/>
        <family val="2"/>
        <scheme val="minor"/>
      </rPr>
      <t>Wānaka Pool to School Active Travel:</t>
    </r>
    <r>
      <rPr>
        <sz val="12"/>
        <color theme="1"/>
        <rFont val="Aptos Narrow"/>
        <family val="2"/>
        <scheme val="minor"/>
      </rPr>
      <t xml:space="preserve"> YTD Budget $551k with Actuals of $651k (Full year budget $1.4M) - Repurposing of surplus Arthurs Point to Queenstown Active Travel Transport Choices funding of $1.0M has been approved, partially offsetting an overspend on this project + providing for the delivery of additional scope items. Project completion anticipated by June 2025.</t>
    </r>
  </si>
  <si>
    <r>
      <rPr>
        <b/>
        <sz val="12"/>
        <color theme="1"/>
        <rFont val="Aptos Narrow"/>
        <family val="2"/>
        <scheme val="minor"/>
      </rPr>
      <t>Resilience - Whakatipu &amp; Wānaka:</t>
    </r>
    <r>
      <rPr>
        <sz val="12"/>
        <color theme="1"/>
        <rFont val="Aptos Narrow"/>
        <family val="2"/>
        <scheme val="minor"/>
      </rPr>
      <t xml:space="preserve"> YTD Budget $0k with Actuals of $16k (Full year budget $256k) - Recently confirmed 75% NZTA funding for Crown Range &amp; Bennetts Bluff resilience works. Procurement imminent. </t>
    </r>
  </si>
  <si>
    <r>
      <rPr>
        <b/>
        <sz val="12"/>
        <color theme="1"/>
        <rFont val="Aptos Narrow"/>
        <family val="2"/>
        <scheme val="minor"/>
      </rPr>
      <t>Arthurs Point Bridge Crossing:</t>
    </r>
    <r>
      <rPr>
        <sz val="12"/>
        <color theme="1"/>
        <rFont val="Aptos Narrow"/>
        <family val="2"/>
        <scheme val="minor"/>
      </rPr>
      <t xml:space="preserve"> YTD Budget $56k with Actuals of &lt;$1k (Full year budget $132k) - $32k remaining NZTA funding. $100k unsub budget to update business case.</t>
    </r>
  </si>
  <si>
    <r>
      <rPr>
        <b/>
        <sz val="12"/>
        <color theme="1"/>
        <rFont val="Aptos Narrow"/>
        <family val="2"/>
        <scheme val="minor"/>
      </rPr>
      <t>Stanley Street Site Works &amp; Temporary Parking:</t>
    </r>
    <r>
      <rPr>
        <sz val="12"/>
        <color theme="1"/>
        <rFont val="Aptos Narrow"/>
        <family val="2"/>
        <scheme val="minor"/>
      </rPr>
      <t xml:space="preserve"> YTD Budget $367k with Actuals of $28k (Full year budget $1.1M) - Initial temp unsealed surface works completed December. Design underway for ashphalt surfacing. Final sealing construction works now to be completed Oct 2025 due to Ballarat St stormwater works which will be closing the carpark February-April 2025.</t>
    </r>
  </si>
  <si>
    <r>
      <rPr>
        <b/>
        <sz val="12"/>
        <rFont val="Aptos Narrow"/>
        <family val="2"/>
        <scheme val="minor"/>
      </rPr>
      <t>Building Management System:</t>
    </r>
    <r>
      <rPr>
        <sz val="12"/>
        <rFont val="Aptos Narrow"/>
        <family val="2"/>
        <scheme val="minor"/>
      </rPr>
      <t xml:space="preserve"> YTD Budget $4k with Actuals of $12k (Full year budget $15k) - Project complete, with final commissioning in process</t>
    </r>
  </si>
  <si>
    <r>
      <rPr>
        <b/>
        <sz val="12"/>
        <rFont val="Aptos Narrow"/>
        <family val="2"/>
        <scheme val="minor"/>
      </rPr>
      <t xml:space="preserve">Whakatipu Priority Growth Corridors: </t>
    </r>
    <r>
      <rPr>
        <sz val="12"/>
        <rFont val="Aptos Narrow"/>
        <family val="2"/>
        <scheme val="minor"/>
      </rPr>
      <t xml:space="preserve">YTD Budget $83k with Actuals of $83k (Full year budget $195k) - Recruitment underway for a programme manager resource. </t>
    </r>
  </si>
  <si>
    <r>
      <rPr>
        <b/>
        <sz val="12"/>
        <rFont val="Aptos Narrow"/>
        <family val="2"/>
        <scheme val="minor"/>
      </rPr>
      <t>Wānaka Airport Masterplan:</t>
    </r>
    <r>
      <rPr>
        <sz val="12"/>
        <rFont val="Aptos Narrow"/>
        <family val="2"/>
        <scheme val="minor"/>
      </rPr>
      <t xml:space="preserve"> YTD Budget $32k with Actuals of $31k (Full year budget $106k) - Draft Capital Plan and Functional Strategy delivered and integrated into Long Term Plan. Part 139 compliance deliverables have triggered the need to review Wānaka Airport management structure and the current services agreement in place. Investigative work underway to explore alternatives. Currently being undertaken by Corporate Services.</t>
    </r>
  </si>
  <si>
    <r>
      <rPr>
        <b/>
        <sz val="12"/>
        <color theme="1"/>
        <rFont val="Aptos Narrow"/>
        <family val="2"/>
        <scheme val="minor"/>
      </rPr>
      <t>Wānaka New Waste Facilities (Waste Management):</t>
    </r>
    <r>
      <rPr>
        <sz val="12"/>
        <color theme="1"/>
        <rFont val="Aptos Narrow"/>
        <family val="2"/>
        <scheme val="minor"/>
      </rPr>
      <t xml:space="preserve"> YTD Budget $263k with Actuals of $295k (Full year budget $500k) - Concept design is due for completion by February 2025 followed by the business case in March 2025. Completion of the concept design and associated cost estimate will inform the business case and will provide greater cost certainty to complete the project. The cost estimate will be used to review the project budget which will need to be increased through a future budget prioritisation process. Due to the extended design programme and approval process, implementation is not expected to commence until 2025/26. </t>
    </r>
  </si>
  <si>
    <r>
      <rPr>
        <b/>
        <sz val="12"/>
        <rFont val="Aptos Narrow"/>
        <family val="2"/>
        <scheme val="minor"/>
      </rPr>
      <t xml:space="preserve">Kingston New Scheme (Storm Water): </t>
    </r>
    <r>
      <rPr>
        <sz val="12"/>
        <rFont val="Aptos Narrow"/>
        <family val="2"/>
        <scheme val="minor"/>
      </rPr>
      <t xml:space="preserve">YTD Budget $1.6M with Actuals of $224k (Full year budget $4.5M) - Detailed design is complete and the earthworks consent has been granted. Construction contract awarded November 2024. Construction due to commence Mar 2025 and is scheduled for completion by December 2025. Underspend due to delays to procurement schedule and resequencing of high cost construction activities from FY2025 to FY2026. </t>
    </r>
  </si>
  <si>
    <r>
      <rPr>
        <b/>
        <sz val="12"/>
        <rFont val="Aptos Narrow"/>
        <family val="2"/>
        <scheme val="minor"/>
      </rPr>
      <t>Rockabilly Gully Erosion Protection (Storm Water):</t>
    </r>
    <r>
      <rPr>
        <sz val="12"/>
        <rFont val="Aptos Narrow"/>
        <family val="2"/>
        <scheme val="minor"/>
      </rPr>
      <t xml:space="preserve"> YTD Budget $165k with Actuals of $52k (Full year budget $280k) - A technical options report is underway with concept design of a preferred solution planned for completion in July 2025.</t>
    </r>
  </si>
  <si>
    <r>
      <t xml:space="preserve">Project Shotover Stage 3 (WasteWater): </t>
    </r>
    <r>
      <rPr>
        <sz val="12"/>
        <color theme="1"/>
        <rFont val="Aptos Narrow"/>
        <family val="2"/>
        <scheme val="minor"/>
      </rPr>
      <t>YTD Budget $9.7M with Actuals of $12.2M (Full year budget $18.4M) - Physical works commenced August 2023 and due to be completed December 2025. Anticipate surplus circa $1-2M.</t>
    </r>
  </si>
  <si>
    <r>
      <rPr>
        <b/>
        <sz val="12"/>
        <color theme="1"/>
        <rFont val="Aptos Narrow"/>
        <family val="2"/>
        <scheme val="minor"/>
      </rPr>
      <t>Upper Clutha Conveyance Scheme (WasteWater):</t>
    </r>
    <r>
      <rPr>
        <sz val="12"/>
        <color theme="1"/>
        <rFont val="Aptos Narrow"/>
        <family val="2"/>
        <scheme val="minor"/>
      </rPr>
      <t xml:space="preserve"> YTD Budget $609k with Actuals of $1.1M (Full year budget $2.2M) - Detailed design completed December 2024. Construction tender released December with construction planned to start mid-2025. </t>
    </r>
  </si>
  <si>
    <r>
      <rPr>
        <b/>
        <sz val="12"/>
        <color theme="1"/>
        <rFont val="Aptos Narrow"/>
        <family val="2"/>
        <scheme val="minor"/>
      </rPr>
      <t>CBD to Frankton Conveyance (WasteWater):</t>
    </r>
    <r>
      <rPr>
        <sz val="12"/>
        <color theme="1"/>
        <rFont val="Aptos Narrow"/>
        <family val="2"/>
        <scheme val="minor"/>
      </rPr>
      <t xml:space="preserve"> YTD Budget $315k with Actuals of $567k (Full year budget $1.0M) - Sewer relining works completed December 2024 followed by 3 stream crossings programmed to be finished in March.  Detailed design is planned for completion by the end of Q1 2025 and construction is planned to start later in Q3 2025.  </t>
    </r>
  </si>
  <si>
    <r>
      <rPr>
        <b/>
        <sz val="12"/>
        <color theme="1"/>
        <rFont val="Aptos Narrow"/>
        <family val="2"/>
        <scheme val="minor"/>
      </rPr>
      <t>Kingston New Scheme (WasteWater):</t>
    </r>
    <r>
      <rPr>
        <sz val="12"/>
        <color theme="1"/>
        <rFont val="Aptos Narrow"/>
        <family val="2"/>
        <scheme val="minor"/>
      </rPr>
      <t xml:space="preserve"> YTD Budget $721k with Actuals of $742k (Full year budget $731k) - Detailed design is underway and is expected to be completed January 2025.  Procurement for construction planned around mid 2025 with works planned to start late 2025.</t>
    </r>
  </si>
  <si>
    <r>
      <rPr>
        <b/>
        <sz val="12"/>
        <color theme="1"/>
        <rFont val="Aptos Narrow"/>
        <family val="2"/>
        <scheme val="minor"/>
      </rPr>
      <t>Robins Road Conveyance Upgrade (WasteWater):</t>
    </r>
    <r>
      <rPr>
        <sz val="12"/>
        <color theme="1"/>
        <rFont val="Aptos Narrow"/>
        <family val="2"/>
        <scheme val="minor"/>
      </rPr>
      <t xml:space="preserve"> YTD Budget $301k with Actuals of $148k (Full year budget $2.7M) - Detailed design is underway, with construction forecast to commence in Q3 of 2025. </t>
    </r>
  </si>
  <si>
    <r>
      <rPr>
        <b/>
        <sz val="12"/>
        <color theme="1"/>
        <rFont val="Aptos Narrow"/>
        <family val="2"/>
        <scheme val="minor"/>
      </rPr>
      <t>Shotover Disposal Field (WasteWater):</t>
    </r>
    <r>
      <rPr>
        <sz val="12"/>
        <color theme="1"/>
        <rFont val="Aptos Narrow"/>
        <family val="2"/>
        <scheme val="minor"/>
      </rPr>
      <t xml:space="preserve"> YTD Budget $265k with Actuals of $431k (Full year budget $843k) - GHD are engaged as the designer and business case provider. Optioneering is progressing with a draft Gap Analysis/Basis of Design report and a Multi Criteria Analysis workshop in December 24. GHD are developing a range of potential (Long List) options for assessment in March 2025. The compliance of the existing Disposal Field is an evolving issue. Additional input from GHD and Landpro has been required to support this. Financial and Schedule impacts are not yet fully known and will depend on solution.                 </t>
    </r>
  </si>
  <si>
    <r>
      <rPr>
        <b/>
        <sz val="12"/>
        <color theme="1"/>
        <rFont val="Aptos Narrow"/>
        <family val="2"/>
        <scheme val="minor"/>
      </rPr>
      <t>Hanleys Farm Pump Station (WasteWater):</t>
    </r>
    <r>
      <rPr>
        <sz val="12"/>
        <color theme="1"/>
        <rFont val="Aptos Narrow"/>
        <family val="2"/>
        <scheme val="minor"/>
      </rPr>
      <t xml:space="preserve"> YTD Budget $34k with Actuals of $64k (Full year budget $1.5M) - Detailed design completed June 2024. The consent is currently being processed. Construction is due to commence early 2025 and be complete by June 2025. </t>
    </r>
  </si>
  <si>
    <r>
      <rPr>
        <b/>
        <sz val="12"/>
        <color theme="1"/>
        <rFont val="Aptos Narrow"/>
        <family val="2"/>
        <scheme val="minor"/>
      </rPr>
      <t>North Wānaka Conveyance Stage 2 (WasteWater):</t>
    </r>
    <r>
      <rPr>
        <sz val="12"/>
        <color theme="1"/>
        <rFont val="Aptos Narrow"/>
        <family val="2"/>
        <scheme val="minor"/>
      </rPr>
      <t xml:space="preserve"> YTD Budget $184k with Actuals of $50k (Full year budget $256k) - Stage 1 completed June 2023. Stage 2 pump station still in consenting stage, subject to resolution of Resource Consent mediation. Expect resolution of mediation in early 2025.</t>
    </r>
  </si>
  <si>
    <r>
      <rPr>
        <b/>
        <sz val="12"/>
        <color theme="1"/>
        <rFont val="Aptos Narrow"/>
        <family val="2"/>
        <scheme val="minor"/>
      </rPr>
      <t xml:space="preserve">Compliance Response - UV Treatment (Water Supply): </t>
    </r>
    <r>
      <rPr>
        <sz val="12"/>
        <color theme="1"/>
        <rFont val="Aptos Narrow"/>
        <family val="2"/>
        <scheme val="minor"/>
      </rPr>
      <t>YTD Budget $5.6M with Actuals of $4.5M (Full year budget $9.2M) - Fernhill, Western Intake, Beacon Pt, Wānaka airport and Glenorchy UV treatment plants are now completed. Two Mile upgrades are scheduled for completion in April 2025. Corebridge will be transferred to the Upper Clutha Waste Water Conveyance Scheme. The Luggate WS scheme tender has been delayed due to planning and design changes and will now approach market in April/May 2025. This coupled with the corbridge transfer will result in an underspend. The Luggate works will reduce the overall water supply investment requirements in Luggate over the Long Term Plan 24 ten-year period (a separate Luggate Scheme Upgrade budget was reduced).</t>
    </r>
  </si>
  <si>
    <r>
      <rPr>
        <b/>
        <sz val="12"/>
        <color theme="1"/>
        <rFont val="Aptos Narrow"/>
        <family val="2"/>
        <scheme val="minor"/>
      </rPr>
      <t>Kingston New Scheme (Water Supply):</t>
    </r>
    <r>
      <rPr>
        <sz val="12"/>
        <color theme="1"/>
        <rFont val="Aptos Narrow"/>
        <family val="2"/>
        <scheme val="minor"/>
      </rPr>
      <t xml:space="preserve"> YTD Budget $2.4M with Actuals of $1.9M (Full year budget $6M) - Stage 1 construction started in August 2024 and includes construction of a new water treatment plant, reservoir, and rising and falling water supply main. The works and scheduled for completion by the end of 2025. </t>
    </r>
  </si>
  <si>
    <r>
      <rPr>
        <b/>
        <sz val="12"/>
        <color theme="1"/>
        <rFont val="Aptos Narrow"/>
        <family val="2"/>
        <scheme val="minor"/>
      </rPr>
      <t>Demand Management - Hāwea (Water Supply):</t>
    </r>
    <r>
      <rPr>
        <sz val="12"/>
        <color theme="1"/>
        <rFont val="Aptos Narrow"/>
        <family val="2"/>
        <scheme val="minor"/>
      </rPr>
      <t xml:space="preserve"> YTD Budget $839k with Actuals of $889k (Full year budget $1.4M) - Commissioning of meters is expected by March 2025 followed by a 24 month monitoring period. </t>
    </r>
  </si>
  <si>
    <r>
      <rPr>
        <b/>
        <sz val="12"/>
        <color theme="1"/>
        <rFont val="Aptos Narrow"/>
        <family val="2"/>
        <scheme val="minor"/>
      </rPr>
      <t>Hāwea Levels of Service Improvements (Water Supply):</t>
    </r>
    <r>
      <rPr>
        <sz val="12"/>
        <color theme="1"/>
        <rFont val="Aptos Narrow"/>
        <family val="2"/>
        <scheme val="minor"/>
      </rPr>
      <t xml:space="preserve"> YTD Budget $145k with Actuals of $33k (Full year budget $825k) - Bore pump upgrade to be undertaken after Summer once demand on the network has dropped off.  </t>
    </r>
  </si>
  <si>
    <r>
      <rPr>
        <b/>
        <sz val="12"/>
        <color theme="1"/>
        <rFont val="Aptos Narrow"/>
        <family val="2"/>
        <scheme val="minor"/>
      </rPr>
      <t>Western Wānaka Level of Service (Water Supply):</t>
    </r>
    <r>
      <rPr>
        <sz val="12"/>
        <color theme="1"/>
        <rFont val="Aptos Narrow"/>
        <family val="2"/>
        <scheme val="minor"/>
      </rPr>
      <t xml:space="preserve"> YTD Budget $396k with Actuals of $409k (Full year budget $761k) - HEB contract complete with final completion certificate granted and retentions released. Alpha Series Stage 3 85% complete, final construction and sign off November 24.</t>
    </r>
  </si>
  <si>
    <r>
      <rPr>
        <b/>
        <sz val="12"/>
        <color theme="1"/>
        <rFont val="Aptos Narrow"/>
        <family val="2"/>
        <scheme val="minor"/>
      </rPr>
      <t>Cardrona Reticulation (Water Supply):</t>
    </r>
    <r>
      <rPr>
        <sz val="12"/>
        <color theme="1"/>
        <rFont val="Aptos Narrow"/>
        <family val="2"/>
        <scheme val="minor"/>
      </rPr>
      <t xml:space="preserve"> Budget $336k with Actuals of $380k (Full year budget $635k) - Practical completion issued Sept 24. Remaining budget to complete second coat seal prior to winter. Minor surplus anticipated.</t>
    </r>
  </si>
  <si>
    <r>
      <rPr>
        <b/>
        <sz val="12"/>
        <color theme="1"/>
        <rFont val="Aptos Narrow"/>
        <family val="2"/>
        <scheme val="minor"/>
      </rPr>
      <t>Quail Rise Reservoir (Water Supply):</t>
    </r>
    <r>
      <rPr>
        <sz val="12"/>
        <color theme="1"/>
        <rFont val="Aptos Narrow"/>
        <family val="2"/>
        <scheme val="minor"/>
      </rPr>
      <t xml:space="preserve"> YTD Budget $150k with Actuals of $109k (Full year budget $909k) - Detailed design complete. Designation received May 2024. Project has been placed on hold until future funding is available for construction. $909k budget was brought forward in the December 2024 reforecast to meet affected party approval obligations and facilitate early delivery of a section of new pipeline which remains on track to be spent within FY2025</t>
    </r>
  </si>
  <si>
    <r>
      <rPr>
        <b/>
        <sz val="12"/>
        <color theme="1"/>
        <rFont val="Aptos Narrow"/>
        <family val="2"/>
        <scheme val="minor"/>
      </rPr>
      <t>Public Transport Assets - Whakatipu (TR):</t>
    </r>
    <r>
      <rPr>
        <sz val="12"/>
        <color theme="1"/>
        <rFont val="Aptos Narrow"/>
        <family val="2"/>
        <scheme val="minor"/>
      </rPr>
      <t xml:space="preserve"> YTD Budget $121k with Actuals of $15k (Full year budget $363k) - Tranche 3 design contract was awarded but placed on hold pending decision on local share allocation of transport budgets (as not funded by NLTP). Prioritisation of reduced unsubsidised transportation expenditure will be considered with Otago Regional Council in January 25. </t>
    </r>
  </si>
  <si>
    <r>
      <rPr>
        <b/>
        <sz val="12"/>
        <color theme="1"/>
        <rFont val="Aptos Narrow"/>
        <family val="2"/>
        <scheme val="minor"/>
      </rPr>
      <t>Arthurs Point to CBD Active Travel (TR):</t>
    </r>
    <r>
      <rPr>
        <sz val="12"/>
        <color theme="1"/>
        <rFont val="Aptos Narrow"/>
        <family val="2"/>
        <scheme val="minor"/>
      </rPr>
      <t xml:space="preserve"> YTD Budget $352k with Actuals of $366k (Full year budget $847k) - Construction commenced September 2023 and main works completed May 2024. Balance of 100% Transport Choices funding for close out works and final road safety audit variations.</t>
    </r>
  </si>
  <si>
    <r>
      <rPr>
        <b/>
        <sz val="12"/>
        <rFont val="Aptos Narrow"/>
        <family val="2"/>
        <scheme val="minor"/>
      </rPr>
      <t xml:space="preserve">Paetara Aspiring Central: </t>
    </r>
    <r>
      <rPr>
        <sz val="12"/>
        <rFont val="Aptos Narrow"/>
        <family val="2"/>
        <scheme val="minor"/>
      </rPr>
      <t>YTD Budget $183k with Actuals of $194k (Full year budget $268k) - Balance of 24/25 budget for Basketball hoops, completed early Oct 2024.</t>
    </r>
  </si>
  <si>
    <r>
      <rPr>
        <b/>
        <sz val="12"/>
        <color theme="1"/>
        <rFont val="Aptos Narrow"/>
        <family val="2"/>
        <scheme val="minor"/>
      </rPr>
      <t>PAC - Performing Arts Centre:</t>
    </r>
    <r>
      <rPr>
        <sz val="12"/>
        <color theme="1"/>
        <rFont val="Aptos Narrow"/>
        <family val="2"/>
        <scheme val="minor"/>
      </rPr>
      <t xml:space="preserve"> YTD Budget $215k with Actuals of $229k (Full year budget $219k) - QPAC removal, site clearance and remedial works complete. </t>
    </r>
  </si>
  <si>
    <r>
      <rPr>
        <b/>
        <sz val="12"/>
        <rFont val="Calibri"/>
        <family val="2"/>
      </rPr>
      <t>Arterial Stage 1:</t>
    </r>
    <r>
      <rPr>
        <sz val="12"/>
        <rFont val="Calibri"/>
        <family val="2"/>
      </rPr>
      <t xml:space="preserve"> YTD Budget $20.7M with Actuals of $19.4M (Full year budget $29.9M) - Works continued to programme for the main alignment of the Arterial road with opening scheduled for 30 January 2025. As programmed, works will continue into the first quarter of 2025 for the completion of the side roads. Construction commenced on the Lower Ballarat Stormwater (the connection of the Queenstown Hill / Upper Ballarat systems with the Horn Creek outfall) in October 2024. The planned works did not progress to programme. The Alliance have undertaken a review, and have developed a new methodology with the outcome being an extended completion date of 31 May 2025. Extensive stakeholder engagement has occurred and the new methodology attempts to minimise stakeholder impacts. Works will recommence on 10 February 2025.  </t>
    </r>
  </si>
  <si>
    <r>
      <rPr>
        <b/>
        <sz val="12"/>
        <rFont val="Calibri"/>
        <family val="2"/>
      </rPr>
      <t>Queenstown Street Upgrades:</t>
    </r>
    <r>
      <rPr>
        <sz val="12"/>
        <rFont val="Calibri"/>
        <family val="2"/>
      </rPr>
      <t xml:space="preserve"> YTD Budget $740k with Actuals of $657k (Full year budget $2.4M) - The Alliance have completed the Quality Assurance processes and these will shortly be handed over to QLDC. There was an agreed pause on the close-out of minor construction snags (minor faults and omissions) to focus on the road opening for the Arterial Stage 1 project. The Snag programme is scheduled to resume in March 2025, and be complete by the end of April 2025. No further reporting is required to CIP.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</si>
</sst>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6" formatCode="_-* #,##0_-;\-* #,##0_-;_-* &quot;-&quot;??_-;_-@_-"/>
  </numFmts>
  <fonts count="13" x14ac:knownFonts="1">
    <font>
      <sz val="11"/>
      <color theme="1"/>
      <name val="Aptos Narrow"/>
      <family val="2"/>
      <scheme val="minor"/>
    </font>
    <font>
      <sz val="11"/>
      <color theme="1"/>
      <name val="Aptos Narrow"/>
      <family val="2"/>
      <scheme val="minor"/>
    </font>
    <font>
      <b/>
      <sz val="11"/>
      <color theme="0"/>
      <name val="Aptos Narrow"/>
      <family val="2"/>
      <scheme val="minor"/>
    </font>
    <font>
      <sz val="12"/>
      <color theme="1"/>
      <name val="Aptos Narrow"/>
      <family val="2"/>
      <scheme val="minor"/>
    </font>
    <font>
      <b/>
      <sz val="22"/>
      <color theme="3"/>
      <name val="Aptos Narrow"/>
      <family val="2"/>
      <scheme val="minor"/>
    </font>
    <font>
      <sz val="12"/>
      <color theme="3"/>
      <name val="Aptos Narrow"/>
      <family val="2"/>
      <scheme val="minor"/>
    </font>
    <font>
      <b/>
      <sz val="12"/>
      <color theme="1"/>
      <name val="Aptos Narrow"/>
      <family val="2"/>
      <scheme val="minor"/>
    </font>
    <font>
      <b/>
      <sz val="12"/>
      <color theme="0"/>
      <name val="Aptos Narrow"/>
      <family val="2"/>
      <scheme val="minor"/>
    </font>
    <font>
      <sz val="12"/>
      <name val="Calibri"/>
      <family val="2"/>
    </font>
    <font>
      <b/>
      <sz val="12"/>
      <name val="Calibri"/>
      <family val="2"/>
    </font>
    <font>
      <sz val="12"/>
      <name val="Aptos Narrow"/>
      <family val="2"/>
      <scheme val="minor"/>
    </font>
    <font>
      <b/>
      <sz val="12"/>
      <name val="Aptos Narrow"/>
      <family val="2"/>
      <scheme val="minor"/>
    </font>
    <font>
      <sz val="10"/>
      <name val="Arial"/>
      <family val="2"/>
    </font>
  </fonts>
  <fills count="5">
    <fill>
      <patternFill patternType="none"/>
    </fill>
    <fill>
      <patternFill patternType="gray125"/>
    </fill>
    <fill>
      <patternFill patternType="solid">
        <fgColor theme="3"/>
        <bgColor theme="4" tint="0.79998168889431442"/>
      </patternFill>
    </fill>
    <fill>
      <patternFill patternType="solid">
        <fgColor theme="0"/>
        <bgColor indexed="64"/>
      </patternFill>
    </fill>
    <fill>
      <patternFill patternType="solid">
        <fgColor theme="3"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auto="1"/>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cellStyleXfs>
  <cellXfs count="60">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xf>
    <xf numFmtId="0" fontId="5" fillId="0" borderId="0" xfId="0" applyFont="1"/>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top"/>
    </xf>
    <xf numFmtId="166" fontId="3" fillId="0" borderId="0" xfId="0" applyNumberFormat="1" applyFont="1"/>
    <xf numFmtId="166" fontId="3" fillId="0" borderId="0" xfId="1" applyNumberFormat="1" applyFont="1"/>
    <xf numFmtId="0" fontId="3" fillId="0" borderId="3" xfId="0" applyFont="1" applyBorder="1"/>
    <xf numFmtId="166" fontId="3" fillId="0" borderId="3" xfId="1" applyNumberFormat="1" applyFont="1" applyBorder="1" applyAlignment="1">
      <alignment horizontal="center"/>
    </xf>
    <xf numFmtId="0" fontId="3" fillId="0" borderId="3" xfId="0" applyFont="1" applyBorder="1" applyAlignment="1">
      <alignment horizontal="center"/>
    </xf>
    <xf numFmtId="0" fontId="6" fillId="4" borderId="1" xfId="0" applyFont="1" applyFill="1" applyBorder="1"/>
    <xf numFmtId="166" fontId="6" fillId="4" borderId="2" xfId="0" applyNumberFormat="1" applyFont="1" applyFill="1" applyBorder="1"/>
    <xf numFmtId="9" fontId="6" fillId="4" borderId="2" xfId="2" applyFont="1" applyFill="1" applyBorder="1" applyAlignment="1">
      <alignment horizontal="center"/>
    </xf>
    <xf numFmtId="9" fontId="6" fillId="4" borderId="4" xfId="2" applyFont="1" applyFill="1" applyBorder="1" applyAlignment="1">
      <alignment horizontal="center" vertical="top"/>
    </xf>
    <xf numFmtId="166" fontId="3" fillId="0" borderId="0" xfId="0" applyNumberFormat="1" applyFont="1" applyAlignment="1">
      <alignment horizontal="center"/>
    </xf>
    <xf numFmtId="0" fontId="4" fillId="0" borderId="0" xfId="0" applyFont="1" applyAlignment="1">
      <alignment horizontal="center"/>
    </xf>
    <xf numFmtId="0" fontId="6" fillId="0" borderId="3" xfId="0" applyFont="1" applyBorder="1"/>
    <xf numFmtId="0" fontId="7" fillId="2" borderId="1" xfId="0" applyFont="1" applyFill="1" applyBorder="1" applyAlignment="1">
      <alignment vertical="center" wrapText="1"/>
    </xf>
    <xf numFmtId="0" fontId="6" fillId="0" borderId="1" xfId="0" applyFont="1" applyBorder="1" applyAlignment="1">
      <alignment vertical="top"/>
    </xf>
    <xf numFmtId="0" fontId="3" fillId="0" borderId="1" xfId="0" applyFont="1" applyBorder="1" applyAlignment="1">
      <alignment vertical="top"/>
    </xf>
    <xf numFmtId="166" fontId="3" fillId="3" borderId="1" xfId="1" applyNumberFormat="1" applyFont="1" applyFill="1" applyBorder="1" applyAlignment="1">
      <alignment vertical="top"/>
    </xf>
    <xf numFmtId="9" fontId="3" fillId="3" borderId="1" xfId="2" applyFont="1" applyFill="1" applyBorder="1" applyAlignment="1">
      <alignment horizontal="center" vertical="top"/>
    </xf>
    <xf numFmtId="49" fontId="10" fillId="3" borderId="1" xfId="1" applyNumberFormat="1" applyFont="1" applyFill="1" applyBorder="1" applyAlignment="1">
      <alignment vertical="top" wrapText="1"/>
    </xf>
    <xf numFmtId="0" fontId="3" fillId="0" borderId="1" xfId="0" applyFont="1" applyBorder="1"/>
    <xf numFmtId="0" fontId="6" fillId="0" borderId="1" xfId="0" applyFont="1" applyBorder="1" applyAlignment="1">
      <alignment horizontal="left" vertical="top"/>
    </xf>
    <xf numFmtId="0" fontId="3" fillId="0" borderId="1" xfId="0" applyFont="1" applyBorder="1" applyAlignment="1">
      <alignment horizontal="left" vertical="top"/>
    </xf>
    <xf numFmtId="166" fontId="3" fillId="3" borderId="1" xfId="1" applyNumberFormat="1" applyFont="1" applyFill="1" applyBorder="1" applyAlignment="1">
      <alignment horizontal="left" vertical="top"/>
    </xf>
    <xf numFmtId="9" fontId="3" fillId="3" borderId="1" xfId="2" applyFont="1" applyFill="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3" fillId="0" borderId="1" xfId="0" applyFont="1" applyBorder="1" applyAlignment="1">
      <alignment vertical="top" wrapText="1"/>
    </xf>
    <xf numFmtId="164" fontId="8" fillId="0" borderId="1" xfId="3" applyNumberFormat="1" applyFont="1" applyBorder="1" applyAlignment="1">
      <alignment vertical="top" wrapText="1"/>
    </xf>
    <xf numFmtId="0" fontId="6" fillId="3" borderId="1" xfId="0" applyFont="1" applyFill="1" applyBorder="1" applyAlignment="1">
      <alignment horizontal="left" vertical="top"/>
    </xf>
    <xf numFmtId="49" fontId="11" fillId="3" borderId="1" xfId="1" applyNumberFormat="1" applyFont="1" applyFill="1" applyBorder="1" applyAlignment="1">
      <alignment horizontal="left" vertical="top" wrapText="1"/>
    </xf>
    <xf numFmtId="49" fontId="10" fillId="3" borderId="1" xfId="1" applyNumberFormat="1" applyFont="1" applyFill="1" applyBorder="1" applyAlignment="1">
      <alignment horizontal="left" vertical="top" wrapText="1"/>
    </xf>
    <xf numFmtId="49" fontId="10" fillId="3" borderId="1" xfId="1" quotePrefix="1" applyNumberFormat="1" applyFont="1" applyFill="1" applyBorder="1" applyAlignment="1">
      <alignment horizontal="left" vertical="top" wrapText="1"/>
    </xf>
    <xf numFmtId="0" fontId="6" fillId="3" borderId="1" xfId="0" applyFont="1" applyFill="1" applyBorder="1" applyAlignment="1">
      <alignment vertical="top"/>
    </xf>
    <xf numFmtId="49" fontId="10" fillId="0" borderId="1" xfId="1" applyNumberFormat="1" applyFont="1" applyFill="1" applyBorder="1" applyAlignment="1">
      <alignment vertical="top" wrapText="1"/>
    </xf>
    <xf numFmtId="49" fontId="10" fillId="0" borderId="1" xfId="1" applyNumberFormat="1" applyFont="1" applyFill="1" applyBorder="1" applyAlignment="1">
      <alignment horizontal="left" vertical="center" wrapText="1"/>
    </xf>
    <xf numFmtId="0" fontId="3" fillId="0" borderId="1" xfId="0" applyFont="1" applyBorder="1" applyAlignment="1">
      <alignment horizontal="left"/>
    </xf>
    <xf numFmtId="49" fontId="10" fillId="3" borderId="1" xfId="1" applyNumberFormat="1" applyFont="1" applyFill="1" applyBorder="1" applyAlignment="1">
      <alignment vertical="center" wrapText="1"/>
    </xf>
    <xf numFmtId="49" fontId="3" fillId="0" borderId="1" xfId="1" applyNumberFormat="1" applyFont="1" applyFill="1" applyBorder="1" applyAlignment="1">
      <alignment vertical="top" wrapText="1"/>
    </xf>
    <xf numFmtId="0" fontId="6" fillId="0" borderId="1" xfId="0" applyFont="1" applyFill="1" applyBorder="1" applyAlignment="1">
      <alignment vertical="top"/>
    </xf>
    <xf numFmtId="49" fontId="3" fillId="0" borderId="1" xfId="1" applyNumberFormat="1" applyFont="1" applyFill="1" applyBorder="1" applyAlignment="1">
      <alignment horizontal="left" vertical="top" wrapText="1"/>
    </xf>
    <xf numFmtId="0" fontId="6" fillId="0" borderId="1" xfId="0" applyFont="1" applyFill="1" applyBorder="1" applyAlignment="1">
      <alignment horizontal="left" vertical="top"/>
    </xf>
    <xf numFmtId="166" fontId="3" fillId="3" borderId="1" xfId="1" applyNumberFormat="1" applyFont="1" applyFill="1" applyBorder="1" applyAlignment="1">
      <alignment horizontal="center" vertical="top"/>
    </xf>
    <xf numFmtId="49" fontId="10" fillId="0" borderId="1" xfId="1" applyNumberFormat="1" applyFont="1" applyFill="1" applyBorder="1" applyAlignment="1">
      <alignment horizontal="left" vertical="top" wrapText="1"/>
    </xf>
    <xf numFmtId="49" fontId="6" fillId="0" borderId="1" xfId="1" applyNumberFormat="1" applyFont="1" applyFill="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wrapText="1"/>
    </xf>
    <xf numFmtId="0" fontId="3" fillId="3" borderId="1" xfId="0" applyFont="1" applyFill="1" applyBorder="1" applyAlignment="1">
      <alignment horizontal="left" vertical="top" wrapText="1"/>
    </xf>
    <xf numFmtId="166" fontId="3" fillId="3" borderId="1" xfId="1" applyNumberFormat="1" applyFont="1" applyFill="1" applyBorder="1" applyAlignment="1">
      <alignment horizontal="left" vertical="top" wrapText="1"/>
    </xf>
    <xf numFmtId="9" fontId="3" fillId="3" borderId="1" xfId="2" applyFont="1" applyFill="1" applyBorder="1" applyAlignment="1">
      <alignment horizontal="center" vertical="top" wrapText="1"/>
    </xf>
    <xf numFmtId="0" fontId="8" fillId="0" borderId="1" xfId="0" applyFont="1"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vertical="top" wrapText="1"/>
    </xf>
  </cellXfs>
  <cellStyles count="4">
    <cellStyle name="Comma" xfId="1" builtinId="3"/>
    <cellStyle name="Normal" xfId="0" builtinId="0"/>
    <cellStyle name="Normal 2 2" xfId="3" xr:uid="{8A08AF56-E623-4D50-B138-AAE6CF57703C}"/>
    <cellStyle name="Percent" xfId="2"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E7E55-1BAC-4A34-BBD4-9EA12885DBFF}">
  <sheetPr>
    <tabColor rgb="FF92D050"/>
    <pageSetUpPr fitToPage="1"/>
  </sheetPr>
  <dimension ref="A1:J112"/>
  <sheetViews>
    <sheetView showGridLines="0" tabSelected="1" zoomScale="85" zoomScaleNormal="85" workbookViewId="0">
      <pane xSplit="8" ySplit="4" topLeftCell="I5" activePane="bottomRight" state="frozen"/>
      <selection pane="topRight" activeCell="J1" sqref="J1"/>
      <selection pane="bottomLeft" activeCell="A5" sqref="A5"/>
      <selection pane="bottomRight" activeCell="J2" sqref="J2"/>
    </sheetView>
  </sheetViews>
  <sheetFormatPr defaultColWidth="9.28515625" defaultRowHeight="15.75" x14ac:dyDescent="0.25"/>
  <cols>
    <col min="1" max="1" width="1.5703125" style="1" customWidth="1"/>
    <col min="2" max="2" width="40.5703125" style="1" customWidth="1"/>
    <col min="3" max="3" width="22.5703125" style="2" customWidth="1"/>
    <col min="4" max="5" width="15.7109375" style="1" customWidth="1"/>
    <col min="6" max="6" width="9.7109375" style="3" customWidth="1"/>
    <col min="7" max="7" width="15.7109375" style="1" customWidth="1"/>
    <col min="8" max="8" width="9.85546875" style="3" customWidth="1"/>
    <col min="9" max="9" width="145.5703125" style="1" customWidth="1"/>
    <col min="10" max="10" width="32.140625" style="1" customWidth="1"/>
    <col min="11" max="13" width="9.28515625" style="1"/>
    <col min="14" max="14" width="44.28515625" style="1" customWidth="1"/>
    <col min="15" max="16384" width="9.28515625" style="1"/>
  </cols>
  <sheetData>
    <row r="1" spans="1:10" ht="10.5" customHeight="1" x14ac:dyDescent="0.25"/>
    <row r="2" spans="1:10" ht="28.5" x14ac:dyDescent="0.45">
      <c r="B2" s="18" t="s">
        <v>27</v>
      </c>
      <c r="C2" s="18"/>
      <c r="D2" s="18"/>
      <c r="E2" s="18"/>
      <c r="F2" s="18"/>
      <c r="G2" s="18"/>
      <c r="H2" s="18"/>
      <c r="I2" s="18"/>
    </row>
    <row r="3" spans="1:10" s="2" customFormat="1" ht="12" customHeight="1" x14ac:dyDescent="0.25">
      <c r="A3" s="1"/>
      <c r="B3" s="4"/>
      <c r="D3" s="1"/>
      <c r="E3" s="1"/>
      <c r="F3" s="3"/>
      <c r="G3" s="1"/>
      <c r="H3" s="3"/>
      <c r="I3" s="1"/>
    </row>
    <row r="4" spans="1:10" s="2" customFormat="1" ht="63.4" customHeight="1" x14ac:dyDescent="0.25">
      <c r="A4" s="1"/>
      <c r="B4" s="20"/>
      <c r="C4" s="20" t="s">
        <v>0</v>
      </c>
      <c r="D4" s="5" t="s">
        <v>1</v>
      </c>
      <c r="E4" s="5" t="s">
        <v>2</v>
      </c>
      <c r="F4" s="6" t="s">
        <v>3</v>
      </c>
      <c r="G4" s="5" t="s">
        <v>4</v>
      </c>
      <c r="H4" s="5" t="s">
        <v>5</v>
      </c>
      <c r="I4" s="5" t="s">
        <v>6</v>
      </c>
      <c r="J4" s="5" t="s">
        <v>26</v>
      </c>
    </row>
    <row r="5" spans="1:10" ht="36" customHeight="1" x14ac:dyDescent="0.25">
      <c r="A5" s="7"/>
      <c r="B5" s="21" t="s">
        <v>24</v>
      </c>
      <c r="C5" s="22" t="s">
        <v>21</v>
      </c>
      <c r="D5" s="23">
        <v>0</v>
      </c>
      <c r="E5" s="23">
        <v>0</v>
      </c>
      <c r="F5" s="24">
        <v>0</v>
      </c>
      <c r="G5" s="23">
        <v>31000</v>
      </c>
      <c r="H5" s="24">
        <v>0</v>
      </c>
      <c r="I5" s="25" t="s">
        <v>36</v>
      </c>
      <c r="J5" s="26" t="s">
        <v>34</v>
      </c>
    </row>
    <row r="6" spans="1:10" x14ac:dyDescent="0.25">
      <c r="A6" s="7"/>
      <c r="B6" s="27" t="s">
        <v>32</v>
      </c>
      <c r="C6" s="28" t="s">
        <v>18</v>
      </c>
      <c r="D6" s="29">
        <v>237507.20000000004</v>
      </c>
      <c r="E6" s="29">
        <v>299444.38</v>
      </c>
      <c r="F6" s="30">
        <v>0.79315965121803267</v>
      </c>
      <c r="G6" s="29">
        <v>584000</v>
      </c>
      <c r="H6" s="30">
        <v>0.40669041095890418</v>
      </c>
      <c r="I6" s="25" t="s">
        <v>37</v>
      </c>
      <c r="J6" s="26" t="s">
        <v>34</v>
      </c>
    </row>
    <row r="7" spans="1:10" ht="47.25" x14ac:dyDescent="0.25">
      <c r="A7" s="7"/>
      <c r="B7" s="27"/>
      <c r="C7" s="28"/>
      <c r="D7" s="29"/>
      <c r="E7" s="29"/>
      <c r="F7" s="30"/>
      <c r="G7" s="29"/>
      <c r="H7" s="30"/>
      <c r="I7" s="25" t="s">
        <v>38</v>
      </c>
      <c r="J7" s="26" t="s">
        <v>35</v>
      </c>
    </row>
    <row r="8" spans="1:10" ht="31.5" x14ac:dyDescent="0.25">
      <c r="A8" s="7"/>
      <c r="B8" s="27"/>
      <c r="C8" s="31"/>
      <c r="D8" s="31"/>
      <c r="E8" s="31"/>
      <c r="F8" s="32"/>
      <c r="G8" s="31"/>
      <c r="H8" s="32"/>
      <c r="I8" s="25" t="s">
        <v>39</v>
      </c>
      <c r="J8" s="26" t="s">
        <v>40</v>
      </c>
    </row>
    <row r="9" spans="1:10" ht="31.5" x14ac:dyDescent="0.25">
      <c r="A9" s="7"/>
      <c r="B9" s="27"/>
      <c r="C9" s="31"/>
      <c r="D9" s="31"/>
      <c r="E9" s="31"/>
      <c r="F9" s="32"/>
      <c r="G9" s="31"/>
      <c r="H9" s="32"/>
      <c r="I9" s="25" t="s">
        <v>41</v>
      </c>
      <c r="J9" s="26" t="s">
        <v>35</v>
      </c>
    </row>
    <row r="10" spans="1:10" x14ac:dyDescent="0.25">
      <c r="A10" s="7"/>
      <c r="B10" s="27"/>
      <c r="C10" s="31"/>
      <c r="D10" s="31"/>
      <c r="E10" s="31"/>
      <c r="F10" s="32"/>
      <c r="G10" s="31"/>
      <c r="H10" s="32"/>
      <c r="I10" s="25" t="s">
        <v>42</v>
      </c>
      <c r="J10" s="26" t="s">
        <v>34</v>
      </c>
    </row>
    <row r="11" spans="1:10" ht="31.5" x14ac:dyDescent="0.25">
      <c r="A11" s="7"/>
      <c r="B11" s="27"/>
      <c r="C11" s="31"/>
      <c r="D11" s="31"/>
      <c r="E11" s="31"/>
      <c r="F11" s="32"/>
      <c r="G11" s="31"/>
      <c r="H11" s="32"/>
      <c r="I11" s="25" t="s">
        <v>43</v>
      </c>
      <c r="J11" s="26" t="s">
        <v>34</v>
      </c>
    </row>
    <row r="12" spans="1:10" ht="47.25" x14ac:dyDescent="0.25">
      <c r="A12" s="7"/>
      <c r="B12" s="27" t="s">
        <v>32</v>
      </c>
      <c r="C12" s="28" t="s">
        <v>19</v>
      </c>
      <c r="D12" s="29">
        <v>722264.42</v>
      </c>
      <c r="E12" s="29">
        <v>1480885.52</v>
      </c>
      <c r="F12" s="30">
        <v>0.48772468245891148</v>
      </c>
      <c r="G12" s="29">
        <v>4084023.4500000007</v>
      </c>
      <c r="H12" s="30">
        <v>0.17685119315365339</v>
      </c>
      <c r="I12" s="33" t="s">
        <v>44</v>
      </c>
      <c r="J12" s="26" t="s">
        <v>34</v>
      </c>
    </row>
    <row r="13" spans="1:10" x14ac:dyDescent="0.25">
      <c r="A13" s="7"/>
      <c r="B13" s="27"/>
      <c r="C13" s="31"/>
      <c r="D13" s="31"/>
      <c r="E13" s="31"/>
      <c r="F13" s="32"/>
      <c r="G13" s="31"/>
      <c r="H13" s="32"/>
      <c r="I13" s="33" t="s">
        <v>45</v>
      </c>
      <c r="J13" s="26" t="s">
        <v>34</v>
      </c>
    </row>
    <row r="14" spans="1:10" ht="47.25" x14ac:dyDescent="0.25">
      <c r="A14" s="7"/>
      <c r="B14" s="27"/>
      <c r="C14" s="31"/>
      <c r="D14" s="31"/>
      <c r="E14" s="31"/>
      <c r="F14" s="32"/>
      <c r="G14" s="31"/>
      <c r="H14" s="32"/>
      <c r="I14" s="33" t="s">
        <v>46</v>
      </c>
      <c r="J14" s="26" t="s">
        <v>34</v>
      </c>
    </row>
    <row r="15" spans="1:10" ht="31.5" x14ac:dyDescent="0.25">
      <c r="A15" s="7"/>
      <c r="B15" s="27"/>
      <c r="C15" s="31"/>
      <c r="D15" s="31"/>
      <c r="E15" s="31"/>
      <c r="F15" s="32"/>
      <c r="G15" s="31"/>
      <c r="H15" s="32"/>
      <c r="I15" s="33" t="s">
        <v>47</v>
      </c>
      <c r="J15" s="26" t="s">
        <v>34</v>
      </c>
    </row>
    <row r="16" spans="1:10" ht="31.5" x14ac:dyDescent="0.25">
      <c r="A16" s="7"/>
      <c r="B16" s="27"/>
      <c r="C16" s="31"/>
      <c r="D16" s="31"/>
      <c r="E16" s="31"/>
      <c r="F16" s="32"/>
      <c r="G16" s="31"/>
      <c r="H16" s="32"/>
      <c r="I16" s="33" t="s">
        <v>48</v>
      </c>
      <c r="J16" s="26" t="s">
        <v>40</v>
      </c>
    </row>
    <row r="17" spans="1:10" ht="31.5" x14ac:dyDescent="0.25">
      <c r="A17" s="7"/>
      <c r="B17" s="27"/>
      <c r="C17" s="31"/>
      <c r="D17" s="31"/>
      <c r="E17" s="31"/>
      <c r="F17" s="32"/>
      <c r="G17" s="31"/>
      <c r="H17" s="32"/>
      <c r="I17" s="33" t="s">
        <v>49</v>
      </c>
      <c r="J17" s="26" t="s">
        <v>35</v>
      </c>
    </row>
    <row r="18" spans="1:10" ht="31.5" x14ac:dyDescent="0.25">
      <c r="A18" s="7"/>
      <c r="B18" s="27"/>
      <c r="C18" s="31"/>
      <c r="D18" s="31"/>
      <c r="E18" s="31"/>
      <c r="F18" s="32"/>
      <c r="G18" s="31"/>
      <c r="H18" s="32"/>
      <c r="I18" s="33" t="s">
        <v>50</v>
      </c>
      <c r="J18" s="26" t="s">
        <v>34</v>
      </c>
    </row>
    <row r="19" spans="1:10" ht="47.25" x14ac:dyDescent="0.25">
      <c r="A19" s="7"/>
      <c r="B19" s="27" t="s">
        <v>32</v>
      </c>
      <c r="C19" s="28" t="s">
        <v>20</v>
      </c>
      <c r="D19" s="29">
        <v>519166.18</v>
      </c>
      <c r="E19" s="29">
        <v>383036</v>
      </c>
      <c r="F19" s="30">
        <v>1.3553978738290917</v>
      </c>
      <c r="G19" s="29">
        <v>1603354.18</v>
      </c>
      <c r="H19" s="30">
        <v>0.32380006019630675</v>
      </c>
      <c r="I19" s="34" t="s">
        <v>51</v>
      </c>
      <c r="J19" s="26" t="s">
        <v>35</v>
      </c>
    </row>
    <row r="20" spans="1:10" ht="31.5" x14ac:dyDescent="0.25">
      <c r="A20" s="7"/>
      <c r="B20" s="27"/>
      <c r="C20" s="31"/>
      <c r="D20" s="31"/>
      <c r="E20" s="31"/>
      <c r="F20" s="32"/>
      <c r="G20" s="31"/>
      <c r="H20" s="32"/>
      <c r="I20" s="34" t="s">
        <v>52</v>
      </c>
      <c r="J20" s="26" t="s">
        <v>35</v>
      </c>
    </row>
    <row r="21" spans="1:10" ht="31.5" x14ac:dyDescent="0.25">
      <c r="A21" s="7"/>
      <c r="B21" s="27"/>
      <c r="C21" s="31"/>
      <c r="D21" s="31"/>
      <c r="E21" s="31"/>
      <c r="F21" s="32"/>
      <c r="G21" s="31"/>
      <c r="H21" s="32"/>
      <c r="I21" s="34" t="s">
        <v>53</v>
      </c>
      <c r="J21" s="26" t="s">
        <v>35</v>
      </c>
    </row>
    <row r="22" spans="1:10" x14ac:dyDescent="0.25">
      <c r="A22" s="7"/>
      <c r="B22" s="35" t="s">
        <v>32</v>
      </c>
      <c r="C22" s="28" t="s">
        <v>17</v>
      </c>
      <c r="D22" s="29">
        <v>191889.13</v>
      </c>
      <c r="E22" s="29">
        <v>378156</v>
      </c>
      <c r="F22" s="30">
        <v>0.50743378394101901</v>
      </c>
      <c r="G22" s="29">
        <v>852474.92999999993</v>
      </c>
      <c r="H22" s="30">
        <v>0</v>
      </c>
      <c r="I22" s="36" t="s">
        <v>55</v>
      </c>
      <c r="J22" s="26" t="s">
        <v>54</v>
      </c>
    </row>
    <row r="23" spans="1:10" ht="31.5" x14ac:dyDescent="0.25">
      <c r="A23" s="7"/>
      <c r="B23" s="35"/>
      <c r="C23" s="31"/>
      <c r="D23" s="31"/>
      <c r="E23" s="31"/>
      <c r="F23" s="32"/>
      <c r="G23" s="31"/>
      <c r="H23" s="32"/>
      <c r="I23" s="37" t="s">
        <v>56</v>
      </c>
      <c r="J23" s="26" t="s">
        <v>40</v>
      </c>
    </row>
    <row r="24" spans="1:10" ht="47.25" x14ac:dyDescent="0.25">
      <c r="A24" s="7"/>
      <c r="B24" s="35" t="s">
        <v>32</v>
      </c>
      <c r="C24" s="28" t="s">
        <v>19</v>
      </c>
      <c r="D24" s="29">
        <v>2179426.9099999997</v>
      </c>
      <c r="E24" s="29">
        <v>3137206.58</v>
      </c>
      <c r="F24" s="30">
        <v>0.69470302781272364</v>
      </c>
      <c r="G24" s="29">
        <v>5956037.2400000002</v>
      </c>
      <c r="H24" s="30">
        <v>0.36591895285060366</v>
      </c>
      <c r="I24" s="36" t="s">
        <v>57</v>
      </c>
      <c r="J24" s="26" t="s">
        <v>54</v>
      </c>
    </row>
    <row r="25" spans="1:10" ht="47.25" x14ac:dyDescent="0.25">
      <c r="A25" s="7"/>
      <c r="B25" s="35"/>
      <c r="C25" s="31"/>
      <c r="D25" s="31"/>
      <c r="E25" s="31"/>
      <c r="F25" s="32"/>
      <c r="G25" s="31"/>
      <c r="H25" s="32"/>
      <c r="I25" s="37" t="s">
        <v>58</v>
      </c>
      <c r="J25" s="26" t="s">
        <v>40</v>
      </c>
    </row>
    <row r="26" spans="1:10" ht="31.5" x14ac:dyDescent="0.25">
      <c r="A26" s="7"/>
      <c r="B26" s="35"/>
      <c r="C26" s="31"/>
      <c r="D26" s="31"/>
      <c r="E26" s="31"/>
      <c r="F26" s="32"/>
      <c r="G26" s="31"/>
      <c r="H26" s="32"/>
      <c r="I26" s="37" t="s">
        <v>59</v>
      </c>
      <c r="J26" s="26" t="s">
        <v>35</v>
      </c>
    </row>
    <row r="27" spans="1:10" ht="47.25" x14ac:dyDescent="0.25">
      <c r="A27" s="7"/>
      <c r="B27" s="35"/>
      <c r="C27" s="31"/>
      <c r="D27" s="31"/>
      <c r="E27" s="31"/>
      <c r="F27" s="32"/>
      <c r="G27" s="31"/>
      <c r="H27" s="32"/>
      <c r="I27" s="37" t="s">
        <v>60</v>
      </c>
      <c r="J27" s="26" t="s">
        <v>34</v>
      </c>
    </row>
    <row r="28" spans="1:10" ht="47.25" x14ac:dyDescent="0.25">
      <c r="A28" s="7"/>
      <c r="B28" s="35" t="s">
        <v>32</v>
      </c>
      <c r="C28" s="28" t="s">
        <v>20</v>
      </c>
      <c r="D28" s="29">
        <v>220164.18</v>
      </c>
      <c r="E28" s="29">
        <v>173762.76</v>
      </c>
      <c r="F28" s="30">
        <v>1.2670389213431001</v>
      </c>
      <c r="G28" s="29">
        <v>1363813.87</v>
      </c>
      <c r="H28" s="30">
        <v>0.16143271808784301</v>
      </c>
      <c r="I28" s="37" t="s">
        <v>61</v>
      </c>
      <c r="J28" s="26" t="s">
        <v>35</v>
      </c>
    </row>
    <row r="29" spans="1:10" ht="31.5" x14ac:dyDescent="0.25">
      <c r="A29" s="7"/>
      <c r="B29" s="35"/>
      <c r="C29" s="31"/>
      <c r="D29" s="31"/>
      <c r="E29" s="31"/>
      <c r="F29" s="32"/>
      <c r="G29" s="31"/>
      <c r="H29" s="32"/>
      <c r="I29" s="37" t="s">
        <v>62</v>
      </c>
      <c r="J29" s="26" t="s">
        <v>35</v>
      </c>
    </row>
    <row r="30" spans="1:10" ht="31.5" x14ac:dyDescent="0.25">
      <c r="A30" s="7"/>
      <c r="B30" s="35" t="s">
        <v>33</v>
      </c>
      <c r="C30" s="28" t="s">
        <v>23</v>
      </c>
      <c r="D30" s="29">
        <v>336423.94999999995</v>
      </c>
      <c r="E30" s="29">
        <v>863241.6100000001</v>
      </c>
      <c r="F30" s="30">
        <v>0.38972165625797384</v>
      </c>
      <c r="G30" s="29">
        <v>1817000</v>
      </c>
      <c r="H30" s="30">
        <v>0.18515352228948814</v>
      </c>
      <c r="I30" s="38" t="s">
        <v>63</v>
      </c>
      <c r="J30" s="26" t="s">
        <v>34</v>
      </c>
    </row>
    <row r="31" spans="1:10" ht="47.25" x14ac:dyDescent="0.25">
      <c r="A31" s="7"/>
      <c r="B31" s="35"/>
      <c r="C31" s="31"/>
      <c r="D31" s="31"/>
      <c r="E31" s="31"/>
      <c r="F31" s="32"/>
      <c r="G31" s="31"/>
      <c r="H31" s="32"/>
      <c r="I31" s="38" t="s">
        <v>64</v>
      </c>
      <c r="J31" s="26" t="s">
        <v>34</v>
      </c>
    </row>
    <row r="32" spans="1:10" ht="47.25" x14ac:dyDescent="0.25">
      <c r="A32" s="7"/>
      <c r="B32" s="39" t="s">
        <v>33</v>
      </c>
      <c r="C32" s="22" t="s">
        <v>18</v>
      </c>
      <c r="D32" s="23">
        <v>1280.25</v>
      </c>
      <c r="E32" s="23">
        <v>82725</v>
      </c>
      <c r="F32" s="24">
        <v>1.5475974614687216E-2</v>
      </c>
      <c r="G32" s="23">
        <v>154000</v>
      </c>
      <c r="H32" s="24">
        <v>8.3133116883116875E-3</v>
      </c>
      <c r="I32" s="40" t="s">
        <v>65</v>
      </c>
      <c r="J32" s="26" t="s">
        <v>34</v>
      </c>
    </row>
    <row r="33" spans="1:10" ht="47.25" x14ac:dyDescent="0.25">
      <c r="A33" s="7"/>
      <c r="B33" s="27" t="s">
        <v>31</v>
      </c>
      <c r="C33" s="28" t="s">
        <v>17</v>
      </c>
      <c r="D33" s="29">
        <v>316793.93</v>
      </c>
      <c r="E33" s="29">
        <v>836524.50000000012</v>
      </c>
      <c r="F33" s="30">
        <v>0.37870251259825616</v>
      </c>
      <c r="G33" s="29">
        <v>2711414.99</v>
      </c>
      <c r="H33" s="30">
        <v>0.1168371242205163</v>
      </c>
      <c r="I33" s="25" t="s">
        <v>66</v>
      </c>
      <c r="J33" s="26" t="s">
        <v>40</v>
      </c>
    </row>
    <row r="34" spans="1:10" ht="47.25" x14ac:dyDescent="0.25">
      <c r="A34" s="7"/>
      <c r="B34" s="27"/>
      <c r="C34" s="31"/>
      <c r="D34" s="31"/>
      <c r="E34" s="31"/>
      <c r="F34" s="32"/>
      <c r="G34" s="29"/>
      <c r="H34" s="30"/>
      <c r="I34" s="25" t="s">
        <v>67</v>
      </c>
      <c r="J34" s="26" t="s">
        <v>35</v>
      </c>
    </row>
    <row r="35" spans="1:10" ht="31.5" x14ac:dyDescent="0.25">
      <c r="A35" s="7"/>
      <c r="B35" s="27"/>
      <c r="C35" s="31"/>
      <c r="D35" s="31"/>
      <c r="E35" s="31"/>
      <c r="F35" s="32"/>
      <c r="G35" s="29"/>
      <c r="H35" s="30"/>
      <c r="I35" s="25" t="s">
        <v>68</v>
      </c>
      <c r="J35" s="26" t="s">
        <v>34</v>
      </c>
    </row>
    <row r="36" spans="1:10" ht="31.5" x14ac:dyDescent="0.25">
      <c r="A36" s="7"/>
      <c r="B36" s="27"/>
      <c r="C36" s="31"/>
      <c r="D36" s="31"/>
      <c r="E36" s="31"/>
      <c r="F36" s="32"/>
      <c r="G36" s="29"/>
      <c r="H36" s="30"/>
      <c r="I36" s="25" t="s">
        <v>69</v>
      </c>
      <c r="J36" s="26" t="s">
        <v>34</v>
      </c>
    </row>
    <row r="37" spans="1:10" x14ac:dyDescent="0.25">
      <c r="A37" s="7"/>
      <c r="B37" s="21" t="s">
        <v>31</v>
      </c>
      <c r="C37" s="22" t="s">
        <v>22</v>
      </c>
      <c r="D37" s="23">
        <v>0</v>
      </c>
      <c r="E37" s="23">
        <v>18630</v>
      </c>
      <c r="F37" s="24">
        <v>0</v>
      </c>
      <c r="G37" s="23">
        <v>62100</v>
      </c>
      <c r="H37" s="24">
        <v>0</v>
      </c>
      <c r="I37" s="25" t="s">
        <v>70</v>
      </c>
      <c r="J37" s="26"/>
    </row>
    <row r="38" spans="1:10" ht="47.25" x14ac:dyDescent="0.25">
      <c r="A38" s="7"/>
      <c r="B38" s="21" t="s">
        <v>31</v>
      </c>
      <c r="C38" s="22" t="s">
        <v>18</v>
      </c>
      <c r="D38" s="23">
        <v>17643.099999999999</v>
      </c>
      <c r="E38" s="23">
        <v>30594.930000000004</v>
      </c>
      <c r="F38" s="24">
        <v>0.5766674413048174</v>
      </c>
      <c r="G38" s="23">
        <v>101983.07</v>
      </c>
      <c r="H38" s="24">
        <v>0.1730002832823134</v>
      </c>
      <c r="I38" s="25" t="s">
        <v>71</v>
      </c>
      <c r="J38" s="26" t="s">
        <v>34</v>
      </c>
    </row>
    <row r="39" spans="1:10" ht="31.5" x14ac:dyDescent="0.25">
      <c r="A39" s="7"/>
      <c r="B39" s="27" t="s">
        <v>31</v>
      </c>
      <c r="C39" s="28" t="s">
        <v>16</v>
      </c>
      <c r="D39" s="29">
        <v>1953529.34</v>
      </c>
      <c r="E39" s="29">
        <v>2655179.37</v>
      </c>
      <c r="F39" s="30">
        <v>0.73574288881281869</v>
      </c>
      <c r="G39" s="29">
        <v>11332133.870000001</v>
      </c>
      <c r="H39" s="30">
        <v>0.17238848061719905</v>
      </c>
      <c r="I39" s="25" t="s">
        <v>72</v>
      </c>
      <c r="J39" s="26" t="s">
        <v>34</v>
      </c>
    </row>
    <row r="40" spans="1:10" ht="31.5" x14ac:dyDescent="0.25">
      <c r="A40" s="7"/>
      <c r="B40" s="27"/>
      <c r="C40" s="31"/>
      <c r="D40" s="31"/>
      <c r="E40" s="31"/>
      <c r="F40" s="32"/>
      <c r="G40" s="31"/>
      <c r="H40" s="32"/>
      <c r="I40" s="25" t="s">
        <v>73</v>
      </c>
      <c r="J40" s="26" t="s">
        <v>34</v>
      </c>
    </row>
    <row r="41" spans="1:10" x14ac:dyDescent="0.25">
      <c r="A41" s="7"/>
      <c r="B41" s="27"/>
      <c r="C41" s="31"/>
      <c r="D41" s="31"/>
      <c r="E41" s="31"/>
      <c r="F41" s="32"/>
      <c r="G41" s="31"/>
      <c r="H41" s="32"/>
      <c r="I41" s="25" t="s">
        <v>74</v>
      </c>
      <c r="J41" s="26" t="s">
        <v>34</v>
      </c>
    </row>
    <row r="42" spans="1:10" ht="47.25" x14ac:dyDescent="0.25">
      <c r="A42" s="7"/>
      <c r="B42" s="27" t="s">
        <v>31</v>
      </c>
      <c r="C42" s="28" t="s">
        <v>20</v>
      </c>
      <c r="D42" s="29">
        <v>175568.24999999997</v>
      </c>
      <c r="E42" s="29">
        <v>566710.47</v>
      </c>
      <c r="F42" s="30">
        <v>0.30980237580576192</v>
      </c>
      <c r="G42" s="29">
        <v>1856034.69</v>
      </c>
      <c r="H42" s="30">
        <v>9.4593194268367889E-2</v>
      </c>
      <c r="I42" s="40" t="s">
        <v>75</v>
      </c>
      <c r="J42" s="26" t="s">
        <v>35</v>
      </c>
    </row>
    <row r="43" spans="1:10" ht="47.25" x14ac:dyDescent="0.25">
      <c r="A43" s="7"/>
      <c r="B43" s="27"/>
      <c r="C43" s="31"/>
      <c r="D43" s="31"/>
      <c r="E43" s="31"/>
      <c r="F43" s="32"/>
      <c r="G43" s="31"/>
      <c r="H43" s="32"/>
      <c r="I43" s="40" t="s">
        <v>76</v>
      </c>
      <c r="J43" s="26" t="s">
        <v>35</v>
      </c>
    </row>
    <row r="44" spans="1:10" ht="31.5" x14ac:dyDescent="0.25">
      <c r="A44" s="7"/>
      <c r="B44" s="27"/>
      <c r="C44" s="31"/>
      <c r="D44" s="31"/>
      <c r="E44" s="31"/>
      <c r="F44" s="32"/>
      <c r="G44" s="31"/>
      <c r="H44" s="32"/>
      <c r="I44" s="40" t="s">
        <v>77</v>
      </c>
      <c r="J44" s="26" t="s">
        <v>40</v>
      </c>
    </row>
    <row r="45" spans="1:10" ht="47.25" x14ac:dyDescent="0.25">
      <c r="A45" s="7"/>
      <c r="B45" s="27" t="s">
        <v>31</v>
      </c>
      <c r="C45" s="28" t="s">
        <v>12</v>
      </c>
      <c r="D45" s="29">
        <v>66056.09</v>
      </c>
      <c r="E45" s="29">
        <v>622112.06000000006</v>
      </c>
      <c r="F45" s="30">
        <v>0.10618037206994507</v>
      </c>
      <c r="G45" s="29">
        <v>1427908.77</v>
      </c>
      <c r="H45" s="30">
        <v>4.6260721544556377E-2</v>
      </c>
      <c r="I45" s="40" t="s">
        <v>78</v>
      </c>
      <c r="J45" s="26" t="s">
        <v>54</v>
      </c>
    </row>
    <row r="46" spans="1:10" ht="63" x14ac:dyDescent="0.25">
      <c r="A46" s="7"/>
      <c r="B46" s="31"/>
      <c r="C46" s="31"/>
      <c r="D46" s="31"/>
      <c r="E46" s="31"/>
      <c r="F46" s="32"/>
      <c r="G46" s="31"/>
      <c r="H46" s="32"/>
      <c r="I46" s="40" t="s">
        <v>79</v>
      </c>
      <c r="J46" s="26" t="s">
        <v>54</v>
      </c>
    </row>
    <row r="47" spans="1:10" ht="31.5" x14ac:dyDescent="0.25">
      <c r="A47" s="7"/>
      <c r="B47" s="31"/>
      <c r="C47" s="31"/>
      <c r="D47" s="31"/>
      <c r="E47" s="31"/>
      <c r="F47" s="32"/>
      <c r="G47" s="31"/>
      <c r="H47" s="32"/>
      <c r="I47" s="40" t="s">
        <v>80</v>
      </c>
      <c r="J47" s="26" t="s">
        <v>34</v>
      </c>
    </row>
    <row r="48" spans="1:10" ht="15.6" customHeight="1" x14ac:dyDescent="0.25">
      <c r="A48" s="7"/>
      <c r="B48" s="27" t="s">
        <v>31</v>
      </c>
      <c r="C48" s="22" t="s">
        <v>13</v>
      </c>
      <c r="D48" s="23">
        <v>76388.73000000001</v>
      </c>
      <c r="E48" s="23">
        <v>590047.75</v>
      </c>
      <c r="F48" s="24">
        <v>0.12946194608826153</v>
      </c>
      <c r="G48" s="23">
        <v>1250020.42</v>
      </c>
      <c r="H48" s="24">
        <v>6.1109985707273495E-2</v>
      </c>
      <c r="I48" s="41" t="s">
        <v>81</v>
      </c>
      <c r="J48" s="42" t="s">
        <v>34</v>
      </c>
    </row>
    <row r="49" spans="1:10" x14ac:dyDescent="0.25">
      <c r="A49" s="7"/>
      <c r="B49" s="27"/>
      <c r="C49" s="22" t="s">
        <v>14</v>
      </c>
      <c r="D49" s="23">
        <v>999156.37999999989</v>
      </c>
      <c r="E49" s="23">
        <v>1833127.5</v>
      </c>
      <c r="F49" s="24">
        <v>0.54505558396783638</v>
      </c>
      <c r="G49" s="23">
        <v>4031932.6500000004</v>
      </c>
      <c r="H49" s="24">
        <v>0.24781078126391815</v>
      </c>
      <c r="I49" s="41"/>
      <c r="J49" s="42"/>
    </row>
    <row r="50" spans="1:10" ht="30.75" customHeight="1" x14ac:dyDescent="0.25">
      <c r="A50" s="7"/>
      <c r="B50" s="27"/>
      <c r="C50" s="22" t="s">
        <v>15</v>
      </c>
      <c r="D50" s="23">
        <v>2245803.75</v>
      </c>
      <c r="E50" s="23">
        <v>740801.38</v>
      </c>
      <c r="F50" s="24">
        <v>3.0315868877026122</v>
      </c>
      <c r="G50" s="23">
        <v>1649722.39</v>
      </c>
      <c r="H50" s="24">
        <v>1.361322222219461</v>
      </c>
      <c r="I50" s="41"/>
      <c r="J50" s="42"/>
    </row>
    <row r="51" spans="1:10" x14ac:dyDescent="0.25">
      <c r="A51" s="7"/>
      <c r="B51" s="21" t="s">
        <v>31</v>
      </c>
      <c r="C51" s="22" t="s">
        <v>21</v>
      </c>
      <c r="D51" s="23">
        <v>3670</v>
      </c>
      <c r="E51" s="23">
        <v>3105</v>
      </c>
      <c r="F51" s="24">
        <v>1.181964573268921</v>
      </c>
      <c r="G51" s="23">
        <v>10350</v>
      </c>
      <c r="H51" s="24">
        <v>0.3545893719806763</v>
      </c>
      <c r="I51" s="43" t="s">
        <v>82</v>
      </c>
      <c r="J51" s="26" t="s">
        <v>40</v>
      </c>
    </row>
    <row r="52" spans="1:10" ht="47.25" x14ac:dyDescent="0.25">
      <c r="A52" s="7"/>
      <c r="B52" s="35" t="s">
        <v>31</v>
      </c>
      <c r="C52" s="28" t="s">
        <v>17</v>
      </c>
      <c r="D52" s="29">
        <v>304003.60000000003</v>
      </c>
      <c r="E52" s="29">
        <v>501848.25</v>
      </c>
      <c r="F52" s="30">
        <v>0.60576797866685805</v>
      </c>
      <c r="G52" s="29">
        <v>1672827.46</v>
      </c>
      <c r="H52" s="30">
        <v>0.18173039794552395</v>
      </c>
      <c r="I52" s="40" t="s">
        <v>83</v>
      </c>
      <c r="J52" s="26" t="s">
        <v>40</v>
      </c>
    </row>
    <row r="53" spans="1:10" ht="47.25" x14ac:dyDescent="0.25">
      <c r="A53" s="7"/>
      <c r="B53" s="35"/>
      <c r="C53" s="31"/>
      <c r="D53" s="31"/>
      <c r="E53" s="31"/>
      <c r="F53" s="32"/>
      <c r="G53" s="31"/>
      <c r="H53" s="32"/>
      <c r="I53" s="40" t="s">
        <v>84</v>
      </c>
      <c r="J53" s="26" t="s">
        <v>40</v>
      </c>
    </row>
    <row r="54" spans="1:10" ht="31.5" x14ac:dyDescent="0.25">
      <c r="A54" s="7"/>
      <c r="B54" s="35"/>
      <c r="C54" s="31"/>
      <c r="D54" s="31"/>
      <c r="E54" s="31"/>
      <c r="F54" s="32"/>
      <c r="G54" s="31"/>
      <c r="H54" s="32"/>
      <c r="I54" s="40" t="s">
        <v>85</v>
      </c>
      <c r="J54" s="26" t="s">
        <v>34</v>
      </c>
    </row>
    <row r="55" spans="1:10" ht="47.25" x14ac:dyDescent="0.25">
      <c r="A55" s="7"/>
      <c r="B55" s="35" t="s">
        <v>31</v>
      </c>
      <c r="C55" s="28" t="s">
        <v>12</v>
      </c>
      <c r="D55" s="29">
        <v>-102816.40999999999</v>
      </c>
      <c r="E55" s="29">
        <v>710446.05</v>
      </c>
      <c r="F55" s="30">
        <v>-0.14472092567760772</v>
      </c>
      <c r="G55" s="29">
        <v>1384370.5799999998</v>
      </c>
      <c r="H55" s="30">
        <v>-7.4269427193403667E-2</v>
      </c>
      <c r="I55" s="40" t="s">
        <v>86</v>
      </c>
      <c r="J55" s="26" t="s">
        <v>34</v>
      </c>
    </row>
    <row r="56" spans="1:10" ht="47.25" x14ac:dyDescent="0.25">
      <c r="A56" s="7"/>
      <c r="B56" s="35"/>
      <c r="C56" s="31"/>
      <c r="D56" s="31"/>
      <c r="E56" s="31"/>
      <c r="F56" s="32"/>
      <c r="G56" s="31"/>
      <c r="H56" s="32"/>
      <c r="I56" s="40" t="s">
        <v>87</v>
      </c>
      <c r="J56" s="26" t="s">
        <v>34</v>
      </c>
    </row>
    <row r="57" spans="1:10" ht="47.25" x14ac:dyDescent="0.25">
      <c r="A57" s="7"/>
      <c r="B57" s="35"/>
      <c r="C57" s="31"/>
      <c r="D57" s="31"/>
      <c r="E57" s="31"/>
      <c r="F57" s="32"/>
      <c r="G57" s="31"/>
      <c r="H57" s="32"/>
      <c r="I57" s="40" t="s">
        <v>88</v>
      </c>
      <c r="J57" s="26" t="s">
        <v>34</v>
      </c>
    </row>
    <row r="58" spans="1:10" ht="31.5" x14ac:dyDescent="0.25">
      <c r="A58" s="7"/>
      <c r="B58" s="35" t="s">
        <v>31</v>
      </c>
      <c r="C58" s="28" t="s">
        <v>13</v>
      </c>
      <c r="D58" s="29">
        <v>307015</v>
      </c>
      <c r="E58" s="29">
        <v>476244.12</v>
      </c>
      <c r="F58" s="30">
        <v>0.64465887788808818</v>
      </c>
      <c r="G58" s="29">
        <v>1497099.37</v>
      </c>
      <c r="H58" s="30">
        <v>0.2050732277043173</v>
      </c>
      <c r="I58" s="44" t="s">
        <v>89</v>
      </c>
      <c r="J58" s="26" t="s">
        <v>34</v>
      </c>
    </row>
    <row r="59" spans="1:10" ht="31.5" x14ac:dyDescent="0.25">
      <c r="A59" s="7"/>
      <c r="B59" s="35"/>
      <c r="C59" s="31"/>
      <c r="D59" s="31"/>
      <c r="E59" s="31"/>
      <c r="F59" s="32"/>
      <c r="G59" s="31"/>
      <c r="H59" s="32"/>
      <c r="I59" s="44" t="s">
        <v>90</v>
      </c>
      <c r="J59" s="26" t="s">
        <v>34</v>
      </c>
    </row>
    <row r="60" spans="1:10" ht="31.5" x14ac:dyDescent="0.25">
      <c r="A60" s="7"/>
      <c r="B60" s="35"/>
      <c r="C60" s="31"/>
      <c r="D60" s="31"/>
      <c r="E60" s="31"/>
      <c r="F60" s="32"/>
      <c r="G60" s="31"/>
      <c r="H60" s="32"/>
      <c r="I60" s="44" t="s">
        <v>91</v>
      </c>
      <c r="J60" s="26" t="s">
        <v>34</v>
      </c>
    </row>
    <row r="61" spans="1:10" ht="31.5" x14ac:dyDescent="0.25">
      <c r="A61" s="7"/>
      <c r="B61" s="35"/>
      <c r="C61" s="31"/>
      <c r="D61" s="31"/>
      <c r="E61" s="31"/>
      <c r="F61" s="32"/>
      <c r="G61" s="31"/>
      <c r="H61" s="32"/>
      <c r="I61" s="44" t="s">
        <v>92</v>
      </c>
      <c r="J61" s="26" t="s">
        <v>34</v>
      </c>
    </row>
    <row r="62" spans="1:10" ht="47.25" x14ac:dyDescent="0.25">
      <c r="A62" s="7"/>
      <c r="B62" s="35" t="s">
        <v>31</v>
      </c>
      <c r="C62" s="28" t="s">
        <v>14</v>
      </c>
      <c r="D62" s="29">
        <v>1011351.13</v>
      </c>
      <c r="E62" s="29">
        <v>3019032.3099999996</v>
      </c>
      <c r="F62" s="30">
        <v>0.33499182060757743</v>
      </c>
      <c r="G62" s="29">
        <v>6797917.9700000007</v>
      </c>
      <c r="H62" s="30">
        <v>0.14877365900312561</v>
      </c>
      <c r="I62" s="44" t="s">
        <v>93</v>
      </c>
      <c r="J62" s="26" t="s">
        <v>40</v>
      </c>
    </row>
    <row r="63" spans="1:10" ht="31.5" x14ac:dyDescent="0.25">
      <c r="A63" s="7"/>
      <c r="B63" s="35"/>
      <c r="C63" s="31"/>
      <c r="D63" s="31"/>
      <c r="E63" s="31"/>
      <c r="F63" s="32"/>
      <c r="G63" s="31"/>
      <c r="H63" s="32"/>
      <c r="I63" s="44" t="s">
        <v>94</v>
      </c>
      <c r="J63" s="26" t="s">
        <v>34</v>
      </c>
    </row>
    <row r="64" spans="1:10" ht="31.5" x14ac:dyDescent="0.25">
      <c r="A64" s="7"/>
      <c r="B64" s="35"/>
      <c r="C64" s="31"/>
      <c r="D64" s="31"/>
      <c r="E64" s="31"/>
      <c r="F64" s="32"/>
      <c r="G64" s="31"/>
      <c r="H64" s="32"/>
      <c r="I64" s="44" t="s">
        <v>95</v>
      </c>
      <c r="J64" s="26" t="s">
        <v>35</v>
      </c>
    </row>
    <row r="65" spans="1:10" ht="31.5" x14ac:dyDescent="0.25">
      <c r="A65" s="7"/>
      <c r="B65" s="35"/>
      <c r="C65" s="31"/>
      <c r="D65" s="31"/>
      <c r="E65" s="31"/>
      <c r="F65" s="32"/>
      <c r="G65" s="31"/>
      <c r="H65" s="32"/>
      <c r="I65" s="44" t="s">
        <v>96</v>
      </c>
      <c r="J65" s="26" t="s">
        <v>40</v>
      </c>
    </row>
    <row r="66" spans="1:10" ht="31.5" x14ac:dyDescent="0.25">
      <c r="A66" s="7"/>
      <c r="B66" s="35"/>
      <c r="C66" s="31"/>
      <c r="D66" s="31"/>
      <c r="E66" s="31"/>
      <c r="F66" s="32"/>
      <c r="G66" s="31"/>
      <c r="H66" s="32"/>
      <c r="I66" s="44" t="s">
        <v>97</v>
      </c>
      <c r="J66" s="26" t="s">
        <v>34</v>
      </c>
    </row>
    <row r="67" spans="1:10" ht="31.5" x14ac:dyDescent="0.25">
      <c r="A67" s="7"/>
      <c r="B67" s="35"/>
      <c r="C67" s="31"/>
      <c r="D67" s="31"/>
      <c r="E67" s="31"/>
      <c r="F67" s="32"/>
      <c r="G67" s="31"/>
      <c r="H67" s="32"/>
      <c r="I67" s="44" t="s">
        <v>98</v>
      </c>
      <c r="J67" s="26" t="s">
        <v>34</v>
      </c>
    </row>
    <row r="68" spans="1:10" ht="31.5" x14ac:dyDescent="0.25">
      <c r="A68" s="7"/>
      <c r="B68" s="35" t="s">
        <v>31</v>
      </c>
      <c r="C68" s="28" t="s">
        <v>15</v>
      </c>
      <c r="D68" s="29">
        <v>595032.87</v>
      </c>
      <c r="E68" s="29">
        <v>753871.69999999984</v>
      </c>
      <c r="F68" s="30">
        <v>0.78930256965475709</v>
      </c>
      <c r="G68" s="29">
        <v>2443274.3000000003</v>
      </c>
      <c r="H68" s="30">
        <v>0.24353911879644455</v>
      </c>
      <c r="I68" s="44" t="s">
        <v>99</v>
      </c>
      <c r="J68" s="26" t="s">
        <v>40</v>
      </c>
    </row>
    <row r="69" spans="1:10" x14ac:dyDescent="0.25">
      <c r="A69" s="7"/>
      <c r="B69" s="35"/>
      <c r="C69" s="31"/>
      <c r="D69" s="31"/>
      <c r="E69" s="31"/>
      <c r="F69" s="32"/>
      <c r="G69" s="31"/>
      <c r="H69" s="32"/>
      <c r="I69" s="44" t="s">
        <v>100</v>
      </c>
      <c r="J69" s="26" t="s">
        <v>40</v>
      </c>
    </row>
    <row r="70" spans="1:10" ht="31.5" x14ac:dyDescent="0.25">
      <c r="A70" s="7"/>
      <c r="B70" s="35"/>
      <c r="C70" s="31"/>
      <c r="D70" s="31"/>
      <c r="E70" s="31"/>
      <c r="F70" s="32"/>
      <c r="G70" s="31"/>
      <c r="H70" s="32"/>
      <c r="I70" s="44" t="s">
        <v>101</v>
      </c>
      <c r="J70" s="26" t="s">
        <v>40</v>
      </c>
    </row>
    <row r="71" spans="1:10" ht="47.25" x14ac:dyDescent="0.25">
      <c r="A71" s="7"/>
      <c r="B71" s="35"/>
      <c r="C71" s="31"/>
      <c r="D71" s="31"/>
      <c r="E71" s="31"/>
      <c r="F71" s="32"/>
      <c r="G71" s="31"/>
      <c r="H71" s="32"/>
      <c r="I71" s="44" t="s">
        <v>102</v>
      </c>
      <c r="J71" s="26" t="s">
        <v>34</v>
      </c>
    </row>
    <row r="72" spans="1:10" ht="31.5" x14ac:dyDescent="0.25">
      <c r="A72" s="7"/>
      <c r="B72" s="35" t="s">
        <v>31</v>
      </c>
      <c r="C72" s="28" t="s">
        <v>16</v>
      </c>
      <c r="D72" s="29">
        <v>2416101.4499999997</v>
      </c>
      <c r="E72" s="29">
        <v>2424587.75</v>
      </c>
      <c r="F72" s="30">
        <v>0.99649989982833154</v>
      </c>
      <c r="G72" s="29">
        <v>8309488.7600000007</v>
      </c>
      <c r="H72" s="30">
        <v>0.29076415165642505</v>
      </c>
      <c r="I72" s="44" t="s">
        <v>103</v>
      </c>
      <c r="J72" s="26" t="s">
        <v>34</v>
      </c>
    </row>
    <row r="73" spans="1:10" ht="47.25" x14ac:dyDescent="0.25">
      <c r="A73" s="7"/>
      <c r="B73" s="35"/>
      <c r="C73" s="31"/>
      <c r="D73" s="31"/>
      <c r="E73" s="31"/>
      <c r="F73" s="32"/>
      <c r="G73" s="31"/>
      <c r="H73" s="32"/>
      <c r="I73" s="44" t="s">
        <v>104</v>
      </c>
      <c r="J73" s="26" t="s">
        <v>40</v>
      </c>
    </row>
    <row r="74" spans="1:10" ht="31.5" x14ac:dyDescent="0.25">
      <c r="A74" s="7"/>
      <c r="B74" s="35"/>
      <c r="C74" s="31"/>
      <c r="D74" s="31"/>
      <c r="E74" s="31"/>
      <c r="F74" s="32"/>
      <c r="G74" s="31"/>
      <c r="H74" s="32"/>
      <c r="I74" s="44" t="s">
        <v>105</v>
      </c>
      <c r="J74" s="26" t="s">
        <v>34</v>
      </c>
    </row>
    <row r="75" spans="1:10" ht="31.5" x14ac:dyDescent="0.25">
      <c r="A75" s="7"/>
      <c r="B75" s="35"/>
      <c r="C75" s="31"/>
      <c r="D75" s="31"/>
      <c r="E75" s="31"/>
      <c r="F75" s="32"/>
      <c r="G75" s="31"/>
      <c r="H75" s="32"/>
      <c r="I75" s="44" t="s">
        <v>106</v>
      </c>
      <c r="J75" s="26" t="s">
        <v>54</v>
      </c>
    </row>
    <row r="76" spans="1:10" ht="47.25" x14ac:dyDescent="0.25">
      <c r="A76" s="7"/>
      <c r="B76" s="35"/>
      <c r="C76" s="31"/>
      <c r="D76" s="31"/>
      <c r="E76" s="31"/>
      <c r="F76" s="32"/>
      <c r="G76" s="31"/>
      <c r="H76" s="32"/>
      <c r="I76" s="44" t="s">
        <v>107</v>
      </c>
      <c r="J76" s="26" t="s">
        <v>35</v>
      </c>
    </row>
    <row r="77" spans="1:10" ht="21.75" customHeight="1" x14ac:dyDescent="0.25">
      <c r="A77" s="7"/>
      <c r="B77" s="39" t="s">
        <v>31</v>
      </c>
      <c r="C77" s="22" t="s">
        <v>20</v>
      </c>
      <c r="D77" s="23">
        <v>12232.01</v>
      </c>
      <c r="E77" s="23">
        <v>4442.13</v>
      </c>
      <c r="F77" s="24">
        <v>2.7536362060543027</v>
      </c>
      <c r="G77" s="23">
        <v>14807.090000000002</v>
      </c>
      <c r="H77" s="24">
        <v>0.82609141971852662</v>
      </c>
      <c r="I77" s="40" t="s">
        <v>108</v>
      </c>
      <c r="J77" s="26" t="s">
        <v>34</v>
      </c>
    </row>
    <row r="78" spans="1:10" ht="31.5" x14ac:dyDescent="0.25">
      <c r="A78" s="7"/>
      <c r="B78" s="35" t="s">
        <v>30</v>
      </c>
      <c r="C78" s="28" t="s">
        <v>21</v>
      </c>
      <c r="D78" s="29">
        <v>113719.48000000001</v>
      </c>
      <c r="E78" s="29">
        <v>115152.1</v>
      </c>
      <c r="F78" s="30">
        <v>0.98755888950353488</v>
      </c>
      <c r="G78" s="29">
        <v>352656.98</v>
      </c>
      <c r="H78" s="30">
        <v>0.32246484955437438</v>
      </c>
      <c r="I78" s="40" t="s">
        <v>109</v>
      </c>
      <c r="J78" s="26" t="s">
        <v>35</v>
      </c>
    </row>
    <row r="79" spans="1:10" ht="47.25" x14ac:dyDescent="0.25">
      <c r="A79" s="7"/>
      <c r="B79" s="35"/>
      <c r="C79" s="31"/>
      <c r="D79" s="31"/>
      <c r="E79" s="31"/>
      <c r="F79" s="32"/>
      <c r="G79" s="31"/>
      <c r="H79" s="32"/>
      <c r="I79" s="40" t="s">
        <v>110</v>
      </c>
      <c r="J79" s="26" t="s">
        <v>40</v>
      </c>
    </row>
    <row r="80" spans="1:10" ht="78.75" x14ac:dyDescent="0.25">
      <c r="A80" s="7"/>
      <c r="B80" s="45" t="s">
        <v>29</v>
      </c>
      <c r="C80" s="22" t="s">
        <v>12</v>
      </c>
      <c r="D80" s="23">
        <v>294886.54000000004</v>
      </c>
      <c r="E80" s="23">
        <v>263005.00999999995</v>
      </c>
      <c r="F80" s="24">
        <v>1.1212202383521139</v>
      </c>
      <c r="G80" s="23">
        <v>499999.99999999988</v>
      </c>
      <c r="H80" s="24">
        <v>0.58977308000000017</v>
      </c>
      <c r="I80" s="46" t="s">
        <v>111</v>
      </c>
      <c r="J80" s="26" t="s">
        <v>40</v>
      </c>
    </row>
    <row r="81" spans="1:10" ht="47.25" x14ac:dyDescent="0.25">
      <c r="A81" s="7"/>
      <c r="B81" s="47" t="s">
        <v>29</v>
      </c>
      <c r="C81" s="28" t="s">
        <v>13</v>
      </c>
      <c r="D81" s="29">
        <v>286952.06000000006</v>
      </c>
      <c r="E81" s="48">
        <v>1735289.1899999997</v>
      </c>
      <c r="F81" s="30">
        <v>0.16536267364173468</v>
      </c>
      <c r="G81" s="29">
        <v>4780324.71</v>
      </c>
      <c r="H81" s="30">
        <v>6.002773397374507E-2</v>
      </c>
      <c r="I81" s="49" t="s">
        <v>112</v>
      </c>
      <c r="J81" s="26" t="s">
        <v>35</v>
      </c>
    </row>
    <row r="82" spans="1:10" ht="31.5" x14ac:dyDescent="0.25">
      <c r="A82" s="7"/>
      <c r="B82" s="47"/>
      <c r="C82" s="31"/>
      <c r="D82" s="31"/>
      <c r="E82" s="32"/>
      <c r="F82" s="32"/>
      <c r="G82" s="31"/>
      <c r="H82" s="32"/>
      <c r="I82" s="49" t="s">
        <v>113</v>
      </c>
      <c r="J82" s="26" t="s">
        <v>35</v>
      </c>
    </row>
    <row r="83" spans="1:10" ht="31.5" x14ac:dyDescent="0.25">
      <c r="A83" s="7"/>
      <c r="B83" s="47" t="s">
        <v>29</v>
      </c>
      <c r="C83" s="28" t="s">
        <v>14</v>
      </c>
      <c r="D83" s="29">
        <v>15353501.539999999</v>
      </c>
      <c r="E83" s="29">
        <v>12157371.459999999</v>
      </c>
      <c r="F83" s="30">
        <v>1.2628964731822054</v>
      </c>
      <c r="G83" s="29">
        <v>27728481.710000005</v>
      </c>
      <c r="H83" s="30">
        <v>0.55370869925643673</v>
      </c>
      <c r="I83" s="50" t="s">
        <v>114</v>
      </c>
      <c r="J83" s="26" t="s">
        <v>35</v>
      </c>
    </row>
    <row r="84" spans="1:10" ht="31.5" x14ac:dyDescent="0.25">
      <c r="A84" s="7"/>
      <c r="B84" s="47"/>
      <c r="C84" s="31"/>
      <c r="D84" s="31"/>
      <c r="E84" s="31"/>
      <c r="F84" s="32"/>
      <c r="G84" s="31"/>
      <c r="H84" s="32"/>
      <c r="I84" s="46" t="s">
        <v>115</v>
      </c>
      <c r="J84" s="26" t="s">
        <v>40</v>
      </c>
    </row>
    <row r="85" spans="1:10" ht="47.25" x14ac:dyDescent="0.25">
      <c r="A85" s="7"/>
      <c r="B85" s="47"/>
      <c r="C85" s="31"/>
      <c r="D85" s="31"/>
      <c r="E85" s="31"/>
      <c r="F85" s="32"/>
      <c r="G85" s="31"/>
      <c r="H85" s="32"/>
      <c r="I85" s="46" t="s">
        <v>116</v>
      </c>
      <c r="J85" s="26" t="s">
        <v>35</v>
      </c>
    </row>
    <row r="86" spans="1:10" ht="31.5" x14ac:dyDescent="0.25">
      <c r="A86" s="7"/>
      <c r="B86" s="47"/>
      <c r="C86" s="31"/>
      <c r="D86" s="31"/>
      <c r="E86" s="31"/>
      <c r="F86" s="32"/>
      <c r="G86" s="31"/>
      <c r="H86" s="32"/>
      <c r="I86" s="46" t="s">
        <v>117</v>
      </c>
      <c r="J86" s="26" t="s">
        <v>35</v>
      </c>
    </row>
    <row r="87" spans="1:10" ht="31.5" x14ac:dyDescent="0.25">
      <c r="A87" s="7"/>
      <c r="B87" s="47"/>
      <c r="C87" s="31"/>
      <c r="D87" s="31"/>
      <c r="E87" s="31"/>
      <c r="F87" s="32"/>
      <c r="G87" s="31"/>
      <c r="H87" s="32"/>
      <c r="I87" s="46" t="s">
        <v>118</v>
      </c>
      <c r="J87" s="26" t="s">
        <v>35</v>
      </c>
    </row>
    <row r="88" spans="1:10" ht="66.75" customHeight="1" x14ac:dyDescent="0.25">
      <c r="A88" s="7"/>
      <c r="B88" s="47"/>
      <c r="C88" s="31"/>
      <c r="D88" s="31"/>
      <c r="E88" s="31"/>
      <c r="F88" s="32"/>
      <c r="G88" s="31"/>
      <c r="H88" s="32"/>
      <c r="I88" s="46" t="s">
        <v>119</v>
      </c>
      <c r="J88" s="26" t="s">
        <v>35</v>
      </c>
    </row>
    <row r="89" spans="1:10" ht="31.5" x14ac:dyDescent="0.25">
      <c r="A89" s="7"/>
      <c r="B89" s="47"/>
      <c r="C89" s="31"/>
      <c r="D89" s="31"/>
      <c r="E89" s="31"/>
      <c r="F89" s="32"/>
      <c r="G89" s="31"/>
      <c r="H89" s="32"/>
      <c r="I89" s="46" t="s">
        <v>120</v>
      </c>
      <c r="J89" s="26" t="s">
        <v>54</v>
      </c>
    </row>
    <row r="90" spans="1:10" ht="31.5" x14ac:dyDescent="0.25">
      <c r="A90" s="7"/>
      <c r="B90" s="47"/>
      <c r="C90" s="31"/>
      <c r="D90" s="31"/>
      <c r="E90" s="31"/>
      <c r="F90" s="32"/>
      <c r="G90" s="31"/>
      <c r="H90" s="32"/>
      <c r="I90" s="46" t="s">
        <v>121</v>
      </c>
      <c r="J90" s="26" t="s">
        <v>40</v>
      </c>
    </row>
    <row r="91" spans="1:10" ht="82.5" customHeight="1" x14ac:dyDescent="0.25">
      <c r="A91" s="7"/>
      <c r="B91" s="47" t="s">
        <v>29</v>
      </c>
      <c r="C91" s="28" t="s">
        <v>15</v>
      </c>
      <c r="D91" s="29">
        <v>8499390.25</v>
      </c>
      <c r="E91" s="29">
        <v>10041735.709999999</v>
      </c>
      <c r="F91" s="30">
        <v>0.84640648742985103</v>
      </c>
      <c r="G91" s="29">
        <v>20464368.859999999</v>
      </c>
      <c r="H91" s="30">
        <v>0.41532628287467255</v>
      </c>
      <c r="I91" s="46" t="s">
        <v>122</v>
      </c>
      <c r="J91" s="26" t="s">
        <v>34</v>
      </c>
    </row>
    <row r="92" spans="1:10" ht="47.25" x14ac:dyDescent="0.25">
      <c r="A92" s="7"/>
      <c r="B92" s="47"/>
      <c r="C92" s="31"/>
      <c r="D92" s="31"/>
      <c r="E92" s="31"/>
      <c r="F92" s="32"/>
      <c r="G92" s="31"/>
      <c r="H92" s="32"/>
      <c r="I92" s="46" t="s">
        <v>123</v>
      </c>
      <c r="J92" s="26" t="s">
        <v>35</v>
      </c>
    </row>
    <row r="93" spans="1:10" ht="31.5" x14ac:dyDescent="0.25">
      <c r="A93" s="7"/>
      <c r="B93" s="47"/>
      <c r="C93" s="31"/>
      <c r="D93" s="31"/>
      <c r="E93" s="31"/>
      <c r="F93" s="32"/>
      <c r="G93" s="31"/>
      <c r="H93" s="32"/>
      <c r="I93" s="46" t="s">
        <v>124</v>
      </c>
      <c r="J93" s="26" t="s">
        <v>40</v>
      </c>
    </row>
    <row r="94" spans="1:10" ht="31.5" x14ac:dyDescent="0.25">
      <c r="A94" s="7"/>
      <c r="B94" s="47"/>
      <c r="C94" s="31"/>
      <c r="D94" s="31"/>
      <c r="E94" s="31"/>
      <c r="F94" s="32"/>
      <c r="G94" s="31"/>
      <c r="H94" s="32"/>
      <c r="I94" s="46" t="s">
        <v>125</v>
      </c>
      <c r="J94" s="26" t="s">
        <v>40</v>
      </c>
    </row>
    <row r="95" spans="1:10" ht="31.5" x14ac:dyDescent="0.25">
      <c r="A95" s="7"/>
      <c r="B95" s="47"/>
      <c r="C95" s="31"/>
      <c r="D95" s="31"/>
      <c r="E95" s="31"/>
      <c r="F95" s="32"/>
      <c r="G95" s="31"/>
      <c r="H95" s="32"/>
      <c r="I95" s="46" t="s">
        <v>126</v>
      </c>
      <c r="J95" s="26" t="s">
        <v>40</v>
      </c>
    </row>
    <row r="96" spans="1:10" ht="31.5" x14ac:dyDescent="0.25">
      <c r="A96" s="7"/>
      <c r="B96" s="47"/>
      <c r="C96" s="31"/>
      <c r="D96" s="31"/>
      <c r="E96" s="31"/>
      <c r="F96" s="32"/>
      <c r="G96" s="31"/>
      <c r="H96" s="32"/>
      <c r="I96" s="46" t="s">
        <v>127</v>
      </c>
      <c r="J96" s="26" t="s">
        <v>40</v>
      </c>
    </row>
    <row r="97" spans="1:10" ht="63" x14ac:dyDescent="0.25">
      <c r="A97" s="7"/>
      <c r="B97" s="47"/>
      <c r="C97" s="31"/>
      <c r="D97" s="31"/>
      <c r="E97" s="31"/>
      <c r="F97" s="32"/>
      <c r="G97" s="31"/>
      <c r="H97" s="32"/>
      <c r="I97" s="46" t="s">
        <v>128</v>
      </c>
      <c r="J97" s="26" t="s">
        <v>35</v>
      </c>
    </row>
    <row r="98" spans="1:10" ht="47.25" x14ac:dyDescent="0.25">
      <c r="A98" s="7"/>
      <c r="B98" s="47" t="s">
        <v>29</v>
      </c>
      <c r="C98" s="28" t="s">
        <v>16</v>
      </c>
      <c r="D98" s="29">
        <v>578680.1</v>
      </c>
      <c r="E98" s="29">
        <v>473091.28</v>
      </c>
      <c r="F98" s="30">
        <v>1.2231891063390556</v>
      </c>
      <c r="G98" s="29">
        <v>1210125.1099999999</v>
      </c>
      <c r="H98" s="30">
        <v>0.47819857237736357</v>
      </c>
      <c r="I98" s="46" t="s">
        <v>129</v>
      </c>
      <c r="J98" s="26" t="s">
        <v>35</v>
      </c>
    </row>
    <row r="99" spans="1:10" ht="31.5" x14ac:dyDescent="0.25">
      <c r="A99" s="7"/>
      <c r="B99" s="47"/>
      <c r="C99" s="31"/>
      <c r="D99" s="31"/>
      <c r="E99" s="31"/>
      <c r="F99" s="32"/>
      <c r="G99" s="31"/>
      <c r="H99" s="32"/>
      <c r="I99" s="46" t="s">
        <v>130</v>
      </c>
      <c r="J99" s="26" t="s">
        <v>54</v>
      </c>
    </row>
    <row r="100" spans="1:10" ht="31.5" x14ac:dyDescent="0.25">
      <c r="A100" s="7"/>
      <c r="B100" s="47" t="s">
        <v>29</v>
      </c>
      <c r="C100" s="22" t="s">
        <v>17</v>
      </c>
      <c r="D100" s="23">
        <v>422571.26</v>
      </c>
      <c r="E100" s="23">
        <v>398043.5</v>
      </c>
      <c r="F100" s="24">
        <v>1.0616208027514582</v>
      </c>
      <c r="G100" s="23">
        <v>487361.32000000007</v>
      </c>
      <c r="H100" s="24">
        <v>0.86705949499644319</v>
      </c>
      <c r="I100" s="49" t="s">
        <v>131</v>
      </c>
      <c r="J100" s="26" t="s">
        <v>40</v>
      </c>
    </row>
    <row r="101" spans="1:10" ht="31.5" x14ac:dyDescent="0.25">
      <c r="A101" s="7"/>
      <c r="B101" s="47"/>
      <c r="C101" s="22"/>
      <c r="D101" s="51"/>
      <c r="E101" s="51"/>
      <c r="F101" s="51"/>
      <c r="G101" s="22"/>
      <c r="H101" s="51"/>
      <c r="I101" s="52" t="s">
        <v>132</v>
      </c>
      <c r="J101" s="26" t="s">
        <v>35</v>
      </c>
    </row>
    <row r="102" spans="1:10" s="2" customFormat="1" ht="94.5" x14ac:dyDescent="0.25">
      <c r="A102" s="7"/>
      <c r="B102" s="47" t="s">
        <v>28</v>
      </c>
      <c r="C102" s="53" t="s">
        <v>7</v>
      </c>
      <c r="D102" s="54">
        <v>20016808.450000003</v>
      </c>
      <c r="E102" s="54">
        <v>21467447</v>
      </c>
      <c r="F102" s="55">
        <v>0.93242612640431832</v>
      </c>
      <c r="G102" s="54">
        <v>32299362.049999997</v>
      </c>
      <c r="H102" s="55">
        <v>0.61972767198973222</v>
      </c>
      <c r="I102" s="56" t="s">
        <v>133</v>
      </c>
      <c r="J102" s="52" t="s">
        <v>35</v>
      </c>
    </row>
    <row r="103" spans="1:10" s="2" customFormat="1" ht="63" x14ac:dyDescent="0.25">
      <c r="A103" s="7"/>
      <c r="B103" s="47"/>
      <c r="C103" s="57"/>
      <c r="D103" s="57"/>
      <c r="E103" s="57"/>
      <c r="F103" s="58"/>
      <c r="G103" s="57"/>
      <c r="H103" s="58"/>
      <c r="I103" s="56" t="s">
        <v>134</v>
      </c>
      <c r="J103" s="52" t="s">
        <v>35</v>
      </c>
    </row>
    <row r="104" spans="1:10" s="2" customFormat="1" ht="47.25" x14ac:dyDescent="0.25">
      <c r="A104" s="7"/>
      <c r="B104" s="39" t="s">
        <v>28</v>
      </c>
      <c r="C104" s="59" t="s">
        <v>8</v>
      </c>
      <c r="D104" s="23">
        <v>209.99999999999909</v>
      </c>
      <c r="E104" s="23">
        <v>482275</v>
      </c>
      <c r="F104" s="24">
        <v>4.3543621377844404E-4</v>
      </c>
      <c r="G104" s="23">
        <v>1118796.71</v>
      </c>
      <c r="H104" s="24">
        <v>1.8770166029537136E-4</v>
      </c>
      <c r="I104" s="40" t="s">
        <v>9</v>
      </c>
      <c r="J104" s="52" t="s">
        <v>35</v>
      </c>
    </row>
    <row r="105" spans="1:10" ht="47.25" x14ac:dyDescent="0.25">
      <c r="A105" s="7"/>
      <c r="B105" s="39" t="s">
        <v>28</v>
      </c>
      <c r="C105" s="59" t="s">
        <v>10</v>
      </c>
      <c r="D105" s="23">
        <v>294410.25</v>
      </c>
      <c r="E105" s="23">
        <v>275221</v>
      </c>
      <c r="F105" s="24">
        <v>1.069723058923556</v>
      </c>
      <c r="G105" s="23">
        <v>568940.53</v>
      </c>
      <c r="H105" s="24">
        <v>0.51747104394197396</v>
      </c>
      <c r="I105" s="40" t="s">
        <v>11</v>
      </c>
      <c r="J105" s="26" t="s">
        <v>35</v>
      </c>
    </row>
    <row r="106" spans="1:10" x14ac:dyDescent="0.25">
      <c r="B106" s="19"/>
      <c r="C106" s="10"/>
      <c r="D106" s="10"/>
      <c r="E106" s="10"/>
      <c r="F106" s="11"/>
      <c r="G106" s="10"/>
      <c r="H106" s="12"/>
      <c r="I106" s="10"/>
    </row>
    <row r="107" spans="1:10" ht="16.5" thickBot="1" x14ac:dyDescent="0.3">
      <c r="B107" s="13"/>
      <c r="C107" s="13" t="s">
        <v>25</v>
      </c>
      <c r="D107" s="14">
        <v>60666968.980000004</v>
      </c>
      <c r="E107" s="14">
        <v>69994394.370000005</v>
      </c>
      <c r="F107" s="15">
        <v>0.86674039437081285</v>
      </c>
      <c r="G107" s="14">
        <v>152509508.03</v>
      </c>
      <c r="H107" s="16">
        <v>0.39779138863962671</v>
      </c>
      <c r="I107" s="13"/>
    </row>
    <row r="108" spans="1:10" ht="16.5" hidden="1" thickTop="1" x14ac:dyDescent="0.25">
      <c r="D108" s="8" t="e">
        <v>#REF!</v>
      </c>
      <c r="E108" s="8" t="e">
        <v>#REF!</v>
      </c>
      <c r="G108" s="8" t="e">
        <v>#REF!</v>
      </c>
      <c r="H108" s="17"/>
    </row>
    <row r="109" spans="1:10" ht="16.5" thickTop="1" x14ac:dyDescent="0.25"/>
    <row r="110" spans="1:10" hidden="1" x14ac:dyDescent="0.25">
      <c r="D110" s="9">
        <v>0</v>
      </c>
      <c r="E110" s="8">
        <v>0</v>
      </c>
      <c r="G110" s="8">
        <v>0</v>
      </c>
      <c r="H110" s="17"/>
    </row>
    <row r="112" spans="1:10" x14ac:dyDescent="0.25">
      <c r="D112" s="8"/>
      <c r="G112" s="8"/>
      <c r="H112" s="17"/>
    </row>
  </sheetData>
  <autoFilter ref="B4:J105" xr:uid="{A2FE7E55-1BAC-4A34-BBD4-9EA12885DBFF}"/>
  <mergeCells count="166">
    <mergeCell ref="G78:G79"/>
    <mergeCell ref="H78:H79"/>
    <mergeCell ref="J48:J50"/>
    <mergeCell ref="B78:B79"/>
    <mergeCell ref="C78:C79"/>
    <mergeCell ref="D78:D79"/>
    <mergeCell ref="E78:E79"/>
    <mergeCell ref="F78:F79"/>
    <mergeCell ref="G68:G71"/>
    <mergeCell ref="H68:H71"/>
    <mergeCell ref="B72:B76"/>
    <mergeCell ref="C72:C76"/>
    <mergeCell ref="D72:D76"/>
    <mergeCell ref="E72:E76"/>
    <mergeCell ref="F72:F76"/>
    <mergeCell ref="G72:G76"/>
    <mergeCell ref="H72:H76"/>
    <mergeCell ref="B68:B71"/>
    <mergeCell ref="C68:C71"/>
    <mergeCell ref="D68:D71"/>
    <mergeCell ref="E68:E71"/>
    <mergeCell ref="F68:F71"/>
    <mergeCell ref="G58:G61"/>
    <mergeCell ref="H58:H61"/>
    <mergeCell ref="B62:B67"/>
    <mergeCell ref="C62:C67"/>
    <mergeCell ref="D62:D67"/>
    <mergeCell ref="E62:E67"/>
    <mergeCell ref="F62:F67"/>
    <mergeCell ref="G62:G67"/>
    <mergeCell ref="H62:H67"/>
    <mergeCell ref="B58:B61"/>
    <mergeCell ref="C58:C61"/>
    <mergeCell ref="D58:D61"/>
    <mergeCell ref="E58:E61"/>
    <mergeCell ref="F58:F61"/>
    <mergeCell ref="G52:G54"/>
    <mergeCell ref="H52:H54"/>
    <mergeCell ref="B55:B57"/>
    <mergeCell ref="C55:C57"/>
    <mergeCell ref="D55:D57"/>
    <mergeCell ref="E55:E57"/>
    <mergeCell ref="F55:F57"/>
    <mergeCell ref="G55:G57"/>
    <mergeCell ref="H55:H57"/>
    <mergeCell ref="B52:B54"/>
    <mergeCell ref="C52:C54"/>
    <mergeCell ref="D52:D54"/>
    <mergeCell ref="E52:E54"/>
    <mergeCell ref="F52:F54"/>
    <mergeCell ref="G28:G29"/>
    <mergeCell ref="H28:H29"/>
    <mergeCell ref="B30:B31"/>
    <mergeCell ref="C30:C31"/>
    <mergeCell ref="D30:D31"/>
    <mergeCell ref="E30:E31"/>
    <mergeCell ref="F30:F31"/>
    <mergeCell ref="G30:G31"/>
    <mergeCell ref="H30:H31"/>
    <mergeCell ref="B28:B29"/>
    <mergeCell ref="C28:C29"/>
    <mergeCell ref="D28:D29"/>
    <mergeCell ref="E28:E29"/>
    <mergeCell ref="F28:F29"/>
    <mergeCell ref="G22:G23"/>
    <mergeCell ref="H22:H23"/>
    <mergeCell ref="B24:B27"/>
    <mergeCell ref="C24:C27"/>
    <mergeCell ref="D24:D27"/>
    <mergeCell ref="E24:E27"/>
    <mergeCell ref="F24:F27"/>
    <mergeCell ref="G24:G27"/>
    <mergeCell ref="H24:H27"/>
    <mergeCell ref="B22:B23"/>
    <mergeCell ref="C22:C23"/>
    <mergeCell ref="D22:D23"/>
    <mergeCell ref="E22:E23"/>
    <mergeCell ref="F22:F23"/>
    <mergeCell ref="G42:G44"/>
    <mergeCell ref="H42:H44"/>
    <mergeCell ref="B48:B50"/>
    <mergeCell ref="B45:B47"/>
    <mergeCell ref="C45:C47"/>
    <mergeCell ref="D45:D47"/>
    <mergeCell ref="E45:E47"/>
    <mergeCell ref="F45:F47"/>
    <mergeCell ref="G45:G47"/>
    <mergeCell ref="H45:H47"/>
    <mergeCell ref="B42:B44"/>
    <mergeCell ref="C42:C44"/>
    <mergeCell ref="D42:D44"/>
    <mergeCell ref="E42:E44"/>
    <mergeCell ref="F42:F44"/>
    <mergeCell ref="G33:G36"/>
    <mergeCell ref="H33:H36"/>
    <mergeCell ref="B39:B41"/>
    <mergeCell ref="C39:C41"/>
    <mergeCell ref="D39:D41"/>
    <mergeCell ref="E39:E41"/>
    <mergeCell ref="F39:F41"/>
    <mergeCell ref="G39:G41"/>
    <mergeCell ref="H39:H41"/>
    <mergeCell ref="B33:B36"/>
    <mergeCell ref="C33:C36"/>
    <mergeCell ref="D33:D36"/>
    <mergeCell ref="E33:E36"/>
    <mergeCell ref="F33:F36"/>
    <mergeCell ref="G12:G18"/>
    <mergeCell ref="H12:H18"/>
    <mergeCell ref="B19:B21"/>
    <mergeCell ref="C19:C21"/>
    <mergeCell ref="D19:D21"/>
    <mergeCell ref="E19:E21"/>
    <mergeCell ref="F19:F21"/>
    <mergeCell ref="G19:G21"/>
    <mergeCell ref="H19:H21"/>
    <mergeCell ref="B12:B18"/>
    <mergeCell ref="C12:C18"/>
    <mergeCell ref="D12:D18"/>
    <mergeCell ref="E12:E18"/>
    <mergeCell ref="F12:F18"/>
    <mergeCell ref="G98:G99"/>
    <mergeCell ref="H98:H99"/>
    <mergeCell ref="B100:B101"/>
    <mergeCell ref="B6:B11"/>
    <mergeCell ref="C6:C11"/>
    <mergeCell ref="D6:D11"/>
    <mergeCell ref="E6:E11"/>
    <mergeCell ref="F6:F11"/>
    <mergeCell ref="G6:G11"/>
    <mergeCell ref="H6:H11"/>
    <mergeCell ref="B98:B99"/>
    <mergeCell ref="C98:C99"/>
    <mergeCell ref="D98:D99"/>
    <mergeCell ref="E98:E99"/>
    <mergeCell ref="F98:F99"/>
    <mergeCell ref="F83:F90"/>
    <mergeCell ref="G83:G90"/>
    <mergeCell ref="H83:H90"/>
    <mergeCell ref="B91:B97"/>
    <mergeCell ref="C91:C97"/>
    <mergeCell ref="D91:D97"/>
    <mergeCell ref="E91:E97"/>
    <mergeCell ref="F91:F97"/>
    <mergeCell ref="G91:G97"/>
    <mergeCell ref="H91:H97"/>
    <mergeCell ref="B83:B90"/>
    <mergeCell ref="C83:C90"/>
    <mergeCell ref="D83:D90"/>
    <mergeCell ref="E83:E90"/>
    <mergeCell ref="B2:I2"/>
    <mergeCell ref="I48:I50"/>
    <mergeCell ref="B102:B103"/>
    <mergeCell ref="C102:C103"/>
    <mergeCell ref="D102:D103"/>
    <mergeCell ref="E102:E103"/>
    <mergeCell ref="F102:F103"/>
    <mergeCell ref="G102:G103"/>
    <mergeCell ref="H102:H103"/>
    <mergeCell ref="B81:B82"/>
    <mergeCell ref="C81:C82"/>
    <mergeCell ref="D81:D82"/>
    <mergeCell ref="E81:E82"/>
    <mergeCell ref="F81:F82"/>
    <mergeCell ref="G81:G82"/>
    <mergeCell ref="H81:H82"/>
  </mergeCells>
  <conditionalFormatting sqref="F106">
    <cfRule type="cellIs" dxfId="1" priority="7" operator="greaterThan">
      <formula>0</formula>
    </cfRule>
    <cfRule type="cellIs" dxfId="0" priority="8" operator="lessThan">
      <formula>0</formula>
    </cfRule>
  </conditionalFormatting>
  <pageMargins left="0.23622047244094491" right="0.23622047244094491" top="0.23622047244094491" bottom="0.23622047244094491" header="0.31496062992125984" footer="0.31496062992125984"/>
  <pageSetup paperSize="8"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Dec YTD Report for AF&amp;R</vt:lpstr>
      <vt:lpstr>'Dec YTD Report for AF&amp;R'!Print_Area</vt:lpstr>
      <vt:lpstr>'Dec YTD Report for AF&amp;R'!Print_Titles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Payze</dc:creator>
  <cp:lastModifiedBy>Naell Crosby-Roe</cp:lastModifiedBy>
  <cp:lastPrinted>2025-02-11T22:04:25Z</cp:lastPrinted>
  <dcterms:created xsi:type="dcterms:W3CDTF">2025-02-11T22:03:53Z</dcterms:created>
  <dcterms:modified xsi:type="dcterms:W3CDTF">2025-02-18T03:58:29Z</dcterms:modified>
</cp:coreProperties>
</file>